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109FCC8E-E12E-4802-8A59-C8E994A2A911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23.24 Budget LA Table" sheetId="1" r:id="rId1"/>
    <sheet name="23.24 Budget School Table" sheetId="2" r:id="rId2"/>
    <sheet name="23.24 Budget EY Proforma" sheetId="3" r:id="rId3"/>
  </sheets>
  <definedNames>
    <definedName name="_xlnm._FilterDatabase" localSheetId="2" hidden="1">'23.24 Budget EY Proforma'!$B$9:$S$55</definedName>
    <definedName name="_xlnm._FilterDatabase" localSheetId="0" hidden="1">'23.24 Budget LA Table'!$B$6:$K$135</definedName>
    <definedName name="_xlnm.Print_Area" localSheetId="2">'23.24 Budget EY Proforma'!$B$1:$S$57</definedName>
    <definedName name="_xlnm.Print_Area" localSheetId="0">'23.24 Budget LA Table'!$B$1:$K$135</definedName>
    <definedName name="_xlnm.Print_Area" localSheetId="1">'23.24 Budget School Table'!$B$1:$P$19</definedName>
    <definedName name="_xlnm.Print_Titles" localSheetId="2">'23.24 Budget EY Proforma'!$1:$9</definedName>
    <definedName name="_xlnm.Print_Titles" localSheetId="0">'23.24 Budget LA Table'!$1:$6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9" i="2" l="1"/>
  <c r="O19" i="2"/>
  <c r="N19" i="2"/>
  <c r="M19" i="2"/>
  <c r="L19" i="2"/>
  <c r="K19" i="2"/>
  <c r="J19" i="2"/>
  <c r="I19" i="2"/>
  <c r="H19" i="2"/>
  <c r="G19" i="2"/>
</calcChain>
</file>

<file path=xl/sharedStrings.xml><?xml version="1.0" encoding="utf-8"?>
<sst xmlns="http://schemas.openxmlformats.org/spreadsheetml/2006/main" count="1229" uniqueCount="244">
  <si>
    <t/>
  </si>
  <si>
    <t>Total</t>
  </si>
  <si>
    <t>Early Years</t>
  </si>
  <si>
    <t>High Needs (excluding post school)</t>
  </si>
  <si>
    <t>Central School Services</t>
  </si>
  <si>
    <t>Schools (before Academy recoupment)</t>
  </si>
  <si>
    <t>Net</t>
  </si>
  <si>
    <t>Planned Spend</t>
  </si>
  <si>
    <t>Allocated DSG funding</t>
  </si>
  <si>
    <t>1.8.1a DSG Block Planned Expenditure</t>
  </si>
  <si>
    <t>8a.2 Teenage pregnancy services (included in 3.5.1 and 3.5.2 above)</t>
  </si>
  <si>
    <t>8a.1 Substance misuse services (Drugs, Alcohol and Volatile substances) (included in 3.5.1 and 3.5.2 above)</t>
  </si>
  <si>
    <t>7 Capital Expenditure (excluding CERA)</t>
  </si>
  <si>
    <t>6 Total Schools Budget, Other education and community budget, Children and Young People's Services and Youth Justice Budget (excluding CERA) (lines 5.0.1 + 5.0.2)</t>
  </si>
  <si>
    <t>5.0.2 Total Children and Young People's Services and Youth Justice Budget (excluding CERA)(lines 3.0.5 + 3.1.11 + 3.2.1 + 3.3.4 + 3.4.6 + 3.5.3 + 3.6.1)</t>
  </si>
  <si>
    <t>5.0.1 Total Schools Budget and Other education and community budget (excluding CERA) (lines 1.8.1 and 2.5.1)</t>
  </si>
  <si>
    <t>4.0.1 Capital Expenditure from Revenue (CERA) (Non-schools budget functions and Children's and young people services)</t>
  </si>
  <si>
    <t>3.6.1 Youth justice</t>
  </si>
  <si>
    <t>3.5.3 Total Services for young people</t>
  </si>
  <si>
    <t>3.5.2 Targeted services for young people</t>
  </si>
  <si>
    <t>3.5.1 Universal services for young people</t>
  </si>
  <si>
    <t>3.4.6 Total Family Support Services</t>
  </si>
  <si>
    <t>3.4.5 Universal family support</t>
  </si>
  <si>
    <t>3.4.4 Targeted family support</t>
  </si>
  <si>
    <t>3.4.3 Other support for disabled children</t>
  </si>
  <si>
    <t>3.4.2 Short breaks (respite) for disabled children</t>
  </si>
  <si>
    <t>3.4.1 Direct payments</t>
  </si>
  <si>
    <t>3.3.4 Total Safeguarding Children and Young People's Services</t>
  </si>
  <si>
    <t>3.3.3 Local Safeguarding Children Board</t>
  </si>
  <si>
    <t>3.3.2 Commissioning and Children's Services Strategy</t>
  </si>
  <si>
    <t>3.3.1 Social work (including LA functions in relation to child protection)</t>
  </si>
  <si>
    <t>3.2.1 Other children and families services</t>
  </si>
  <si>
    <t>3.1.11 Total Children Looked After</t>
  </si>
  <si>
    <t>3.1.10 Asylum seeker services children</t>
  </si>
  <si>
    <t>3.1.9 Leaving care support services</t>
  </si>
  <si>
    <t>3.1.8 Education of looked after children</t>
  </si>
  <si>
    <t>3.1.7 Children placed with family and friends</t>
  </si>
  <si>
    <t>3.1.6 Short breaks (respite) for looked after disabled children</t>
  </si>
  <si>
    <t>3.1.5 Other children looked after services</t>
  </si>
  <si>
    <t>3.1.4 Special guardianship support</t>
  </si>
  <si>
    <t>3.1.3 Adoption services</t>
  </si>
  <si>
    <t>3.1.2b Fostering services (fees and allowances for LA foster carers)</t>
  </si>
  <si>
    <t>3.1.2a Fostering services (excluding fees and allowances for LA foster carers)</t>
  </si>
  <si>
    <t>3.1.1 Residential care</t>
  </si>
  <si>
    <t>3.0.5 Total Sure Start children's centres and other spend on children under 5</t>
  </si>
  <si>
    <t>3.0.4 Other spend on children under 5</t>
  </si>
  <si>
    <t>3.0.3 Funding on local authority management costs relating to Sure Start Children's Centres</t>
  </si>
  <si>
    <t>3.0.2 Funding for local authority provided or commissioned area wide services delivered through Sure Start Children's Centres</t>
  </si>
  <si>
    <t>3.0.1 Funding for individual Sure Start Children's Centres</t>
  </si>
  <si>
    <t>2.5.1 Total Other education and community budget</t>
  </si>
  <si>
    <t>2.4.1 Other Specific Grant</t>
  </si>
  <si>
    <t>2.3.5 Insurance</t>
  </si>
  <si>
    <t>2.3.4 Joint use arrangements</t>
  </si>
  <si>
    <t>2.3.3 Pension costs</t>
  </si>
  <si>
    <t>2.3.2 Adult and Community learning</t>
  </si>
  <si>
    <t>2.3.1 Young people's learning and development</t>
  </si>
  <si>
    <t>2.2.1 Other spend not funded from the Schools Budget</t>
  </si>
  <si>
    <t>2.1.9 Supply of school places</t>
  </si>
  <si>
    <t>2.1.8 Home to post-16 provision transport: mainstream home to post-16 transport expenditure</t>
  </si>
  <si>
    <t>2.1.7 Home to post-16 provision: SEN/ LLDD transport expenditure (aged 19-25)</t>
  </si>
  <si>
    <t>2.1.6 Home to post-16 provision: SEN/ LLDD transport expenditure (aged 16-18)</t>
  </si>
  <si>
    <t>2.1.5 Home to school transport (pre 16): mainstream home to school transport expenditure</t>
  </si>
  <si>
    <t>2.1.4 Home to school transport (pre 16): SEN transport expenditure</t>
  </si>
  <si>
    <t>2.1.3 Independent Advice and Support Services (Parent partnership), guidance and information</t>
  </si>
  <si>
    <t>2.1.2 SEN administration, assessment and coordination and monitoring</t>
  </si>
  <si>
    <t>2.1.1 Educational psychology service</t>
  </si>
  <si>
    <t>2.0.7 Monitoring national curriculum assessment</t>
  </si>
  <si>
    <t>2.0.6 Premature retirement cost/ Redundancy costs (new provisions)</t>
  </si>
  <si>
    <t>2.0.5 Statutory/ Regulatory duties - education</t>
  </si>
  <si>
    <t>2.0.4 Asset management - education</t>
  </si>
  <si>
    <t>2.0.3 School improvement</t>
  </si>
  <si>
    <t>2.0.2 Education welfare service</t>
  </si>
  <si>
    <t>2.0.1 Central support services</t>
  </si>
  <si>
    <t>1.9.5 Local Authority additional contribution</t>
  </si>
  <si>
    <t>1.8.1 TOTAL SCHOOLS BUDGET (before Academy recoupment)</t>
  </si>
  <si>
    <t>1.7.1 Other Specific Grants</t>
  </si>
  <si>
    <t>1.6.7 School Improvement</t>
  </si>
  <si>
    <t>1.6.6 Monitoring national curriculum assessment</t>
  </si>
  <si>
    <t>1.6.5 Premature retirement cost/ Redundancy costs (new provisions)</t>
  </si>
  <si>
    <t>1.6.4 Statutory/ Regulatory duties</t>
  </si>
  <si>
    <t>1.6.3 Asset Management</t>
  </si>
  <si>
    <t>1.6.2 Education welfare service</t>
  </si>
  <si>
    <t>1.6.1 Central support services</t>
  </si>
  <si>
    <t>1.5.3 Statutory/ Regulatory duties</t>
  </si>
  <si>
    <t>1.5.2 Asset management</t>
  </si>
  <si>
    <t>1.5.1 Education welfare service</t>
  </si>
  <si>
    <t>1.4.14 Other Items</t>
  </si>
  <si>
    <t>1.4.13 Infant class sizes</t>
  </si>
  <si>
    <t>1.4.12 Exceptions agreed by Secretary of State</t>
  </si>
  <si>
    <t>1.4.11 SEN transport</t>
  </si>
  <si>
    <t>1.4.10 Pupil growth</t>
  </si>
  <si>
    <t>1.4.9 Equal pay - back pay</t>
  </si>
  <si>
    <t>1.4.8 Fees to independent schools without SEN</t>
  </si>
  <si>
    <t>1.4.7 Prudential borrowing costs</t>
  </si>
  <si>
    <t>1.4.6 Capital expenditure from revenue (CERA)</t>
  </si>
  <si>
    <t>1.4.5 Falling Rolls Fund</t>
  </si>
  <si>
    <t>1.4.4 Termination of employment costs</t>
  </si>
  <si>
    <t>1.4.3 Servicing of schools forums</t>
  </si>
  <si>
    <t>1.4.2 School admissions</t>
  </si>
  <si>
    <t>1.4.1 Contribution to combined budgets</t>
  </si>
  <si>
    <t>1.3.1 Central expenditure on early years entitlement</t>
  </si>
  <si>
    <t>1.2.13 Therapies and other health related services</t>
  </si>
  <si>
    <t>1.2.12 Carbon reduction commitment allowances (PRUs)</t>
  </si>
  <si>
    <t>1.2.11 Direct payments (SEN and disability)</t>
  </si>
  <si>
    <t>1.2.10 PFI/ BSF costs at special schools, AP/ PRUs and Post 16 institutions only</t>
  </si>
  <si>
    <t>1.2.9 Special schools and PRUs in financial difficulty</t>
  </si>
  <si>
    <t>1.2.8 Support for inclusion</t>
  </si>
  <si>
    <t>1.2.7 Other alternative provision services</t>
  </si>
  <si>
    <t>1.2.6 Hospital education services</t>
  </si>
  <si>
    <t>1.2.5 SEN support services</t>
  </si>
  <si>
    <t>1.2.4 Additional high needs targeted funding for mainstream schools and academies</t>
  </si>
  <si>
    <t>1.2.3 Top-up and other funding – non-maintained and independent providers</t>
  </si>
  <si>
    <t>1.2.2 Top-up funding – academies, free schools and colleges</t>
  </si>
  <si>
    <t>1.2.1 Top-up funding – maintained schools</t>
  </si>
  <si>
    <t>1.1.9 Staff costs – supply cover for facility time</t>
  </si>
  <si>
    <t>1.1.8 Staff costs – supply cover excluding cover for facility time</t>
  </si>
  <si>
    <t>1.1.7 Licences/subscriptions</t>
  </si>
  <si>
    <t>1.1.6 Museum and Library services</t>
  </si>
  <si>
    <t>1.1.5 Insurance</t>
  </si>
  <si>
    <t>1.1.4 Free school meals eligibility</t>
  </si>
  <si>
    <t>1.1.3 Support to UPEG and bilingual learners</t>
  </si>
  <si>
    <t>1.1.2 Behaviour support services</t>
  </si>
  <si>
    <t>1.1.1 Contingencies</t>
  </si>
  <si>
    <t>Income</t>
  </si>
  <si>
    <t>Gross</t>
  </si>
  <si>
    <t>Post
School</t>
  </si>
  <si>
    <t>AP/
PRUs</t>
  </si>
  <si>
    <t>SEN/
Special Schools</t>
  </si>
  <si>
    <t>Secondary</t>
  </si>
  <si>
    <t>Primary</t>
  </si>
  <si>
    <t>Description</t>
  </si>
  <si>
    <t>Local Authority: 304 Brent</t>
  </si>
  <si>
    <t>Department for Education Section 251 Financial Data Collection</t>
  </si>
  <si>
    <t>Special</t>
  </si>
  <si>
    <t>Mainstream</t>
  </si>
  <si>
    <t>Kingsbury Green Primary School</t>
  </si>
  <si>
    <t>Carlton Vale Infant School</t>
  </si>
  <si>
    <t>PRU</t>
  </si>
  <si>
    <t>Brent River College</t>
  </si>
  <si>
    <t xml:space="preserve">Ashley College </t>
  </si>
  <si>
    <t xml:space="preserve">Total Place Funding </t>
  </si>
  <si>
    <t>Hospital
Education
Place
Funding</t>
  </si>
  <si>
    <t>Hospital Education Places</t>
  </si>
  <si>
    <t>AP
Place
Funding</t>
  </si>
  <si>
    <t>Alternative Provision (AP) Places</t>
  </si>
  <si>
    <t>SEN Place Funding</t>
  </si>
  <si>
    <t>Special Educational Needs (SEN) Places</t>
  </si>
  <si>
    <t>Type of Establishment</t>
  </si>
  <si>
    <t>Date of Opening/Closing</t>
  </si>
  <si>
    <t>DfE Number</t>
  </si>
  <si>
    <t>School Name</t>
  </si>
  <si>
    <t>Test of meeting requirement
 = (D / E) * 100%</t>
  </si>
  <si>
    <t>F</t>
  </si>
  <si>
    <t>LA EYNFF hourly rate for three-and four-year olds (published in the DSG allocations tables)</t>
  </si>
  <si>
    <t>E</t>
  </si>
  <si>
    <t>Equivalent average rate to providers for three-and four-year old entitlement hours
= (A-B) / C</t>
  </si>
  <si>
    <t>D</t>
  </si>
  <si>
    <t>Planned total base rate hours for universal 15 and additional 15 hours for 3 and 4 year olds (including hours through MNS)</t>
  </si>
  <si>
    <t>C</t>
  </si>
  <si>
    <t>DfE quantum allocation to local authority of MNS supplementary funding (published in the DSG allocations tables)</t>
  </si>
  <si>
    <t>B</t>
  </si>
  <si>
    <t>Subtotal =</t>
  </si>
  <si>
    <t>8a. Early years contingency funding - 3 &amp; 4 Year Olds</t>
  </si>
  <si>
    <t>7a (ii) SEN Inclusion Fund - 3 &amp; 4 Year Olds (Mandatory) - Funding allocated from HN Block</t>
  </si>
  <si>
    <t>7a (i) SEN Inclusion Fund - 3 &amp; 4 Year Olds (Mandatory) - Funding allocated from EY Block</t>
  </si>
  <si>
    <t>3. EYSFF (3 &amp; 4 year olds) Maintained nursery school (MNS) lump sums (if applicable)</t>
  </si>
  <si>
    <t>2e. EYSFF (3 &amp; 4 year olds) Supplements (supply a note for your supplement payment) - EAL</t>
  </si>
  <si>
    <t>A</t>
  </si>
  <si>
    <t>2d. EYSFF (3 &amp; 4 year olds) Supplements (supply a note for supplement payment) - Rurality/Sparsity</t>
  </si>
  <si>
    <t>2c. EYSFF (3 &amp; 4 year olds) Supplements (supply a note for your supplement payment) - Flexibility</t>
  </si>
  <si>
    <t>2b. EYSFF (3 &amp; 4 year olds) Supplements (supply a note for your supplement payment) - Quality</t>
  </si>
  <si>
    <t>2a. EYSFF (3 &amp; 4 year olds) Supplements (supply a note for your supplement payment) - Deprivation</t>
  </si>
  <si>
    <t>1. EYSFF (3 &amp; 4 year olds) Base Rate(s) per hour, per provider type</t>
  </si>
  <si>
    <t>Amount</t>
  </si>
  <si>
    <t>Calculation of pass-through rate</t>
  </si>
  <si>
    <t>11. Disability access fund - 3 &amp; 4 Year Olds</t>
  </si>
  <si>
    <t>10. Early years pupil premium - 3 &amp; 4 Year Olds</t>
  </si>
  <si>
    <t>TOTAL FUNDING FOR EARLY YEARS CENTRAL EXPENDITURE:</t>
  </si>
  <si>
    <t>9b. Early years centrally retained funding - 2 Year Olds</t>
  </si>
  <si>
    <t>Centrally retained funding for 3 and 4 year olds</t>
  </si>
  <si>
    <t>9a. Early years centrally retained funding - 3 &amp; 4 Year Olds</t>
  </si>
  <si>
    <t>No budget lines entered</t>
  </si>
  <si>
    <t>8b. Early years contingency funding - 2 Year Olds</t>
  </si>
  <si>
    <t>TOTAL FUNDING FOR SEN INCLUSION FUND (TOP-UP GRANT ELEMENT):</t>
  </si>
  <si>
    <t>7b (ii) SEN Inclusion Fund - 2 Year Olds (if applicable) - Funding allocated from HN Block</t>
  </si>
  <si>
    <t>7b (i) SEN Inclusion Fund - 2 Year Olds (if applicable) - Funding allocated from EY Block</t>
  </si>
  <si>
    <t>Funding allocated to Children in need and Children with disabilities in desginated Early Years provisions</t>
  </si>
  <si>
    <t>TOTAL FUNDING FOR EARLY YEARS SINGLE FUNDING FORMULA (2 YEAR OLDS):</t>
  </si>
  <si>
    <t>6b. EYSFF (2 year olds) Two year old supplements Other supplements (if applicable)</t>
  </si>
  <si>
    <t>6a. EYSFF (2 year olds) Two year old supplements Quality (if applicable)</t>
  </si>
  <si>
    <t>PerHour</t>
  </si>
  <si>
    <t>Base funding</t>
  </si>
  <si>
    <t>5. EYSFF (2 year olds) Base Rate(s) per hour, per provider type</t>
  </si>
  <si>
    <t>TOTAL FUNDING FOR EARLY YEARS SINGLE FUNDING FORMULA (3 &amp; 4 YEAR OLDS):</t>
  </si>
  <si>
    <t>4. EYSFF (3 &amp; 4 year olds) Hours above universal/ additional 15 hours (if applicable)</t>
  </si>
  <si>
    <t>LumpSum</t>
  </si>
  <si>
    <t>EARLY YEARS Supplementary &amp; Central Funding</t>
  </si>
  <si>
    <t>Funding provided through supplements:</t>
  </si>
  <si>
    <t>TOTAL</t>
  </si>
  <si>
    <t>Primary Nursery Class</t>
  </si>
  <si>
    <t>Nursery School</t>
  </si>
  <si>
    <t>PVI</t>
  </si>
  <si>
    <t>Unit Type</t>
  </si>
  <si>
    <t>Anticipated Budget (£)</t>
  </si>
  <si>
    <t>Number of Units (Universal &amp; Additional 15 hours)</t>
  </si>
  <si>
    <t>Unit Applied</t>
  </si>
  <si>
    <t>Unit Value (£)</t>
  </si>
  <si>
    <t>Row Heading</t>
  </si>
  <si>
    <t>Number of Units (Additional 15 hours)</t>
  </si>
  <si>
    <t>Number of Units (Universal 15 hours)</t>
  </si>
  <si>
    <t>Pass-through rate for delivering government funded hours:</t>
  </si>
  <si>
    <t>S251 Budget 2023-24 - LA Table Report</t>
  </si>
  <si>
    <t>Department for Education approved on 18/08/2023</t>
  </si>
  <si>
    <t>S251 Budget 2023-24 - EY Pro Forma Table</t>
  </si>
  <si>
    <t>Apr 2023 to Aug 2023</t>
  </si>
  <si>
    <t xml:space="preserve">Sept 2023 to Mar 2024
</t>
  </si>
  <si>
    <t xml:space="preserve">Apr 2023 To Mar 2024
</t>
  </si>
  <si>
    <t xml:space="preserve">Apr 2023 To Mar 2024
 </t>
  </si>
  <si>
    <t>Apr 2023 To Mar 2024</t>
  </si>
  <si>
    <t>S251 Budget 2023-24 - High Needs Places Table Report - School Table High Needs &amp; AP settings</t>
  </si>
  <si>
    <t>Is School/Unit 
Opening/Closing in-year?</t>
  </si>
  <si>
    <t>1.0.1 Individual Schools Budget (before academy recoupment), including sixth form grant for maintained schools, but excluding high needs place funding</t>
  </si>
  <si>
    <t>1.0.2 High needs place funding within Individual Schools Budget (before academy recoupment), excluding funding for 16-19 academies and free schools and FE colleges and independent learning providers</t>
  </si>
  <si>
    <t>1.9.1 Estimated Dedicated Schools Grant for 2023-24 (before academy recoupment), excluding high needs place funding for 16-19 academies and free schools and FE colleges and independent learning providers</t>
  </si>
  <si>
    <t>1.9.2 Dedicated Schools Grant brought forward from 2022-23 (please show a deficit as a negative)</t>
  </si>
  <si>
    <t>1.9.3  Dedicated Schools Grant carry forward to 2024-25 (please show a deficit as a positive)</t>
  </si>
  <si>
    <t>1.9.4  Grant for maintained school sixth forms</t>
  </si>
  <si>
    <t>1.9.6 Total funding supporting the Schools Budget (the sum of lines 1.9.1 to 1.9.5)</t>
  </si>
  <si>
    <t>1.10.1 Academy recoupment from the Dedicated Schools Grant of schools block funding (show as a negative)</t>
  </si>
  <si>
    <t>1.10.2 Academy recoupment from the Dedicated Schools Grant of high needs place funding shown under line 1.0.2 (show as a negative)</t>
  </si>
  <si>
    <t>Fawood Nursery School &amp; Family Wellbeing Centre</t>
  </si>
  <si>
    <t xml:space="preserve">Granville Plus Nursery School </t>
  </si>
  <si>
    <t xml:space="preserve">Elsley Primary School </t>
  </si>
  <si>
    <t>Open</t>
  </si>
  <si>
    <t>01/09/2023</t>
  </si>
  <si>
    <t>Newfield Primary School</t>
  </si>
  <si>
    <t>01/04/2023</t>
  </si>
  <si>
    <t>Fryent Primary School</t>
  </si>
  <si>
    <t>The Kilburn Park School Foundation</t>
  </si>
  <si>
    <t xml:space="preserve">Phoenix Arch </t>
  </si>
  <si>
    <t>Grand Total</t>
  </si>
  <si>
    <t>EY Base funding for all providers</t>
  </si>
  <si>
    <t>Deprivation using IDACI score with band and unit values at school level per pupil</t>
  </si>
  <si>
    <t xml:space="preserve">Quality applied to schools and settings with teachers with Qualified Teachers Status qualification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</si>
</sst>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£&quot;#,##0.00;[Red]\-&quot;£&quot;#,##0.00"/>
    <numFmt numFmtId="164" formatCode="&quot;£&quot;#,##0.00;[Red]\(&quot;£&quot;#,##0.00\)"/>
    <numFmt numFmtId="165" formatCode="#,##0.00_ ;[Red]\-#,##0.00\ "/>
    <numFmt numFmtId="166" formatCode="[$-10809]0.0%"/>
    <numFmt numFmtId="167" formatCode="[$-10809]\£#,##0.00"/>
    <numFmt numFmtId="168" formatCode="[$-10809]#,##0"/>
    <numFmt numFmtId="169" formatCode="[$-10809]\£#,##0"/>
    <numFmt numFmtId="170" formatCode="[$-10809]#,##0.00"/>
  </numFmts>
  <fonts count="10" x14ac:knownFonts="1"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80808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AFEEEE"/>
        <bgColor rgb="FFAFEEEE"/>
      </patternFill>
    </fill>
    <fill>
      <patternFill patternType="solid">
        <fgColor theme="0" tint="-4.9989318521683403E-2"/>
        <bgColor rgb="FFD3D3D3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Fill="1" applyBorder="1" applyAlignment="1">
      <alignment vertical="top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vertical="top" readingOrder="1"/>
    </xf>
    <xf numFmtId="0" fontId="2" fillId="2" borderId="3" xfId="0" applyNumberFormat="1" applyFont="1" applyFill="1" applyBorder="1" applyAlignment="1">
      <alignment vertical="top" readingOrder="1"/>
    </xf>
    <xf numFmtId="0" fontId="2" fillId="2" borderId="4" xfId="0" applyNumberFormat="1" applyFont="1" applyFill="1" applyBorder="1" applyAlignment="1">
      <alignment vertical="top" readingOrder="1"/>
    </xf>
    <xf numFmtId="0" fontId="3" fillId="0" borderId="0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readingOrder="1"/>
    </xf>
    <xf numFmtId="0" fontId="1" fillId="0" borderId="0" xfId="0" applyFont="1" applyFill="1" applyBorder="1" applyAlignment="1">
      <alignment horizontal="left" vertical="center" readingOrder="1"/>
    </xf>
    <xf numFmtId="8" fontId="1" fillId="0" borderId="0" xfId="0" applyNumberFormat="1" applyFont="1" applyFill="1" applyBorder="1" applyAlignment="1">
      <alignment horizontal="right" vertical="center" readingOrder="1"/>
    </xf>
    <xf numFmtId="165" fontId="1" fillId="0" borderId="0" xfId="0" applyNumberFormat="1" applyFont="1" applyFill="1" applyBorder="1" applyAlignment="1">
      <alignment horizontal="center" vertical="center" readingOrder="1"/>
    </xf>
    <xf numFmtId="8" fontId="4" fillId="0" borderId="5" xfId="0" applyNumberFormat="1" applyFont="1" applyFill="1" applyBorder="1" applyAlignment="1">
      <alignment horizontal="right" vertical="center" readingOrder="1"/>
    </xf>
    <xf numFmtId="165" fontId="4" fillId="0" borderId="5" xfId="0" applyNumberFormat="1" applyFont="1" applyFill="1" applyBorder="1" applyAlignment="1">
      <alignment horizontal="center" vertical="center" readingOrder="1"/>
    </xf>
    <xf numFmtId="0" fontId="1" fillId="0" borderId="5" xfId="0" applyNumberFormat="1" applyFont="1" applyFill="1" applyBorder="1" applyAlignment="1">
      <alignment horizontal="left" vertical="center" readingOrder="1"/>
    </xf>
    <xf numFmtId="0" fontId="4" fillId="0" borderId="5" xfId="0" applyNumberFormat="1" applyFont="1" applyFill="1" applyBorder="1" applyAlignment="1">
      <alignment horizontal="left" vertical="center" readingOrder="1"/>
    </xf>
    <xf numFmtId="8" fontId="1" fillId="0" borderId="5" xfId="0" applyNumberFormat="1" applyFont="1" applyFill="1" applyBorder="1" applyAlignment="1">
      <alignment horizontal="right" vertical="center" readingOrder="1"/>
    </xf>
    <xf numFmtId="165" fontId="1" fillId="0" borderId="5" xfId="0" applyNumberFormat="1" applyFont="1" applyFill="1" applyBorder="1" applyAlignment="1">
      <alignment horizontal="center" vertical="center" readingOrder="1"/>
    </xf>
    <xf numFmtId="0" fontId="3" fillId="0" borderId="0" xfId="0" applyFont="1" applyFill="1" applyBorder="1" applyAlignment="1">
      <alignment horizontal="center" vertical="top" wrapText="1" readingOrder="1"/>
    </xf>
    <xf numFmtId="8" fontId="2" fillId="2" borderId="5" xfId="0" applyNumberFormat="1" applyFont="1" applyFill="1" applyBorder="1" applyAlignment="1">
      <alignment horizontal="center" vertical="top" wrapText="1" readingOrder="1"/>
    </xf>
    <xf numFmtId="165" fontId="2" fillId="2" borderId="5" xfId="0" applyNumberFormat="1" applyFont="1" applyFill="1" applyBorder="1" applyAlignment="1">
      <alignment horizontal="center" vertical="top" wrapText="1" readingOrder="1"/>
    </xf>
    <xf numFmtId="0" fontId="2" fillId="2" borderId="6" xfId="0" applyNumberFormat="1" applyFont="1" applyFill="1" applyBorder="1" applyAlignment="1">
      <alignment horizontal="left" vertical="top" wrapText="1" readingOrder="1"/>
    </xf>
    <xf numFmtId="0" fontId="2" fillId="2" borderId="7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left" vertical="center" readingOrder="1"/>
    </xf>
    <xf numFmtId="0" fontId="6" fillId="0" borderId="0" xfId="0" applyFont="1" applyFill="1" applyBorder="1" applyAlignment="1">
      <alignment horizontal="left" vertical="center" readingOrder="1"/>
    </xf>
    <xf numFmtId="8" fontId="6" fillId="0" borderId="0" xfId="0" applyNumberFormat="1" applyFont="1" applyFill="1" applyBorder="1" applyAlignment="1">
      <alignment horizontal="right" vertical="center" readingOrder="1"/>
    </xf>
    <xf numFmtId="165" fontId="6" fillId="0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vertical="center" readingOrder="1"/>
    </xf>
    <xf numFmtId="0" fontId="7" fillId="0" borderId="0" xfId="0" applyNumberFormat="1" applyFont="1" applyFill="1" applyBorder="1" applyAlignment="1">
      <alignment horizontal="right" vertical="center" readingOrder="1"/>
    </xf>
    <xf numFmtId="0" fontId="7" fillId="0" borderId="0" xfId="0" applyNumberFormat="1" applyFont="1" applyFill="1" applyBorder="1" applyAlignment="1">
      <alignment horizontal="center" vertical="center" readingOrder="1"/>
    </xf>
    <xf numFmtId="0" fontId="8" fillId="2" borderId="1" xfId="0" applyNumberFormat="1" applyFont="1" applyFill="1" applyBorder="1" applyAlignment="1">
      <alignment horizontal="center" vertical="center" readingOrder="1"/>
    </xf>
    <xf numFmtId="0" fontId="8" fillId="2" borderId="2" xfId="0" applyNumberFormat="1" applyFont="1" applyFill="1" applyBorder="1" applyAlignment="1">
      <alignment horizontal="left" vertical="center" readingOrder="1"/>
    </xf>
    <xf numFmtId="0" fontId="8" fillId="2" borderId="3" xfId="0" applyNumberFormat="1" applyFont="1" applyFill="1" applyBorder="1" applyAlignment="1">
      <alignment horizontal="left" vertical="center" readingOrder="1"/>
    </xf>
    <xf numFmtId="0" fontId="8" fillId="2" borderId="4" xfId="0" applyNumberFormat="1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center" vertical="top" wrapText="1" readingOrder="1"/>
    </xf>
    <xf numFmtId="0" fontId="4" fillId="0" borderId="0" xfId="0" applyFont="1" applyFill="1" applyBorder="1" applyAlignment="1">
      <alignment horizontal="center" vertical="top" readingOrder="1"/>
    </xf>
    <xf numFmtId="0" fontId="2" fillId="0" borderId="0" xfId="0" applyFont="1" applyFill="1" applyBorder="1" applyAlignment="1">
      <alignment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0" fontId="1" fillId="0" borderId="0" xfId="0" applyFont="1" applyFill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horizontal="center" vertical="center" readingOrder="1"/>
    </xf>
    <xf numFmtId="0" fontId="5" fillId="0" borderId="0" xfId="0" applyNumberFormat="1" applyFont="1" applyFill="1" applyBorder="1" applyAlignment="1">
      <alignment vertical="center" readingOrder="1"/>
    </xf>
    <xf numFmtId="0" fontId="9" fillId="0" borderId="0" xfId="0" applyNumberFormat="1" applyFont="1" applyFill="1" applyBorder="1" applyAlignment="1">
      <alignment horizontal="center" vertical="center" readingOrder="1"/>
    </xf>
    <xf numFmtId="0" fontId="9" fillId="0" borderId="0" xfId="0" applyNumberFormat="1" applyFont="1" applyFill="1" applyBorder="1" applyAlignment="1">
      <alignment horizontal="left" vertical="center" readingOrder="1"/>
    </xf>
    <xf numFmtId="0" fontId="2" fillId="2" borderId="4" xfId="0" applyNumberFormat="1" applyFont="1" applyFill="1" applyBorder="1" applyAlignment="1">
      <alignment horizontal="center" vertical="center" readingOrder="1"/>
    </xf>
    <xf numFmtId="0" fontId="2" fillId="2" borderId="3" xfId="0" applyNumberFormat="1" applyFont="1" applyFill="1" applyBorder="1" applyAlignment="1">
      <alignment horizontal="left" vertical="center" readingOrder="1"/>
    </xf>
    <xf numFmtId="0" fontId="2" fillId="2" borderId="3" xfId="0" applyNumberFormat="1" applyFont="1" applyFill="1" applyBorder="1" applyAlignment="1">
      <alignment horizontal="center" vertical="center" readingOrder="1"/>
    </xf>
    <xf numFmtId="0" fontId="2" fillId="2" borderId="2" xfId="0" applyNumberFormat="1" applyFont="1" applyFill="1" applyBorder="1" applyAlignment="1">
      <alignment horizontal="left" vertical="center" readingOrder="1"/>
    </xf>
    <xf numFmtId="0" fontId="2" fillId="0" borderId="0" xfId="0" applyFont="1" applyFill="1" applyBorder="1" applyAlignment="1">
      <alignment vertical="center" readingOrder="1"/>
    </xf>
    <xf numFmtId="0" fontId="0" fillId="0" borderId="3" xfId="0" applyNumberFormat="1" applyFont="1" applyFill="1" applyBorder="1" applyAlignment="1">
      <alignment horizontal="left" vertical="center" readingOrder="1"/>
    </xf>
    <xf numFmtId="0" fontId="1" fillId="0" borderId="2" xfId="0" applyNumberFormat="1" applyFont="1" applyFill="1" applyBorder="1" applyAlignment="1">
      <alignment horizontal="left" vertical="center" readingOrder="1"/>
    </xf>
    <xf numFmtId="0" fontId="0" fillId="0" borderId="1" xfId="0" applyNumberFormat="1" applyFont="1" applyFill="1" applyBorder="1" applyAlignment="1">
      <alignment horizontal="left" vertical="center" readingOrder="1"/>
    </xf>
    <xf numFmtId="167" fontId="0" fillId="0" borderId="1" xfId="0" applyNumberFormat="1" applyFont="1" applyFill="1" applyBorder="1" applyAlignment="1">
      <alignment vertical="center" readingOrder="1"/>
    </xf>
    <xf numFmtId="0" fontId="0" fillId="0" borderId="1" xfId="0" applyNumberFormat="1" applyFont="1" applyFill="1" applyBorder="1" applyAlignment="1">
      <alignment horizontal="center" vertical="center" readingOrder="1"/>
    </xf>
    <xf numFmtId="170" fontId="0" fillId="0" borderId="1" xfId="0" applyNumberFormat="1" applyFont="1" applyFill="1" applyBorder="1" applyAlignment="1">
      <alignment vertical="center" readingOrder="1"/>
    </xf>
    <xf numFmtId="169" fontId="0" fillId="0" borderId="1" xfId="0" applyNumberFormat="1" applyFont="1" applyFill="1" applyBorder="1" applyAlignment="1">
      <alignment vertical="center" readingOrder="1"/>
    </xf>
    <xf numFmtId="167" fontId="0" fillId="0" borderId="1" xfId="0" applyNumberFormat="1" applyFont="1" applyFill="1" applyBorder="1" applyAlignment="1">
      <alignment horizontal="right" vertical="center" readingOrder="1"/>
    </xf>
    <xf numFmtId="169" fontId="0" fillId="0" borderId="1" xfId="0" applyNumberFormat="1" applyFont="1" applyFill="1" applyBorder="1" applyAlignment="1">
      <alignment horizontal="right" vertical="center" readingOrder="1"/>
    </xf>
    <xf numFmtId="0" fontId="0" fillId="0" borderId="1" xfId="0" applyNumberFormat="1" applyFont="1" applyFill="1" applyBorder="1" applyAlignment="1">
      <alignment horizontal="right" vertical="center" readingOrder="1"/>
    </xf>
    <xf numFmtId="166" fontId="0" fillId="0" borderId="1" xfId="0" applyNumberFormat="1" applyFont="1" applyFill="1" applyBorder="1" applyAlignment="1">
      <alignment horizontal="right" vertical="center" readingOrder="1"/>
    </xf>
    <xf numFmtId="0" fontId="7" fillId="0" borderId="4" xfId="0" applyNumberFormat="1" applyFont="1" applyFill="1" applyBorder="1" applyAlignment="1">
      <alignment horizontal="center" vertical="center" readingOrder="1"/>
    </xf>
    <xf numFmtId="0" fontId="7" fillId="0" borderId="3" xfId="0" applyNumberFormat="1" applyFont="1" applyFill="1" applyBorder="1" applyAlignment="1">
      <alignment horizontal="left" vertical="center" readingOrder="1"/>
    </xf>
    <xf numFmtId="169" fontId="7" fillId="0" borderId="1" xfId="0" applyNumberFormat="1" applyFont="1" applyFill="1" applyBorder="1" applyAlignment="1">
      <alignment horizontal="right" vertical="center" readingOrder="1"/>
    </xf>
    <xf numFmtId="0" fontId="7" fillId="0" borderId="0" xfId="0" applyNumberFormat="1" applyFont="1" applyFill="1" applyBorder="1" applyAlignment="1">
      <alignment horizontal="left" vertical="center" readingOrder="1"/>
    </xf>
    <xf numFmtId="0" fontId="1" fillId="0" borderId="0" xfId="0" applyNumberFormat="1" applyFont="1" applyFill="1" applyBorder="1" applyAlignment="1">
      <alignment horizontal="left" vertical="center" readingOrder="1"/>
    </xf>
    <xf numFmtId="0" fontId="7" fillId="0" borderId="10" xfId="0" applyNumberFormat="1" applyFont="1" applyFill="1" applyBorder="1" applyAlignment="1">
      <alignment horizontal="center" vertical="center" readingOrder="1"/>
    </xf>
    <xf numFmtId="0" fontId="7" fillId="0" borderId="9" xfId="0" applyNumberFormat="1" applyFont="1" applyFill="1" applyBorder="1" applyAlignment="1">
      <alignment horizontal="center" vertical="center" readingOrder="1"/>
    </xf>
    <xf numFmtId="0" fontId="0" fillId="0" borderId="9" xfId="0" applyNumberFormat="1" applyFont="1" applyFill="1" applyBorder="1" applyAlignment="1">
      <alignment horizontal="center" vertical="center" readingOrder="1"/>
    </xf>
    <xf numFmtId="0" fontId="0" fillId="0" borderId="8" xfId="0" applyNumberFormat="1" applyFont="1" applyFill="1" applyBorder="1" applyAlignment="1">
      <alignment horizontal="center" vertical="center" readingOrder="1"/>
    </xf>
    <xf numFmtId="169" fontId="0" fillId="3" borderId="1" xfId="0" applyNumberFormat="1" applyFont="1" applyFill="1" applyBorder="1" applyAlignment="1">
      <alignment horizontal="right" vertical="center" readingOrder="1"/>
    </xf>
    <xf numFmtId="168" fontId="0" fillId="0" borderId="1" xfId="0" applyNumberFormat="1" applyFont="1" applyFill="1" applyBorder="1" applyAlignment="1">
      <alignment horizontal="right" vertical="center" readingOrder="1"/>
    </xf>
    <xf numFmtId="167" fontId="0" fillId="3" borderId="1" xfId="0" applyNumberFormat="1" applyFont="1" applyFill="1" applyBorder="1" applyAlignment="1">
      <alignment horizontal="right" vertical="center" readingOrder="1"/>
    </xf>
    <xf numFmtId="166" fontId="7" fillId="3" borderId="1" xfId="0" applyNumberFormat="1" applyFont="1" applyFill="1" applyBorder="1" applyAlignment="1">
      <alignment horizontal="right"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4" fontId="1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1" xfId="0" applyNumberFormat="1" applyFont="1" applyFill="1" applyBorder="1" applyAlignment="1">
      <alignment vertical="center" readingOrder="1"/>
    </xf>
    <xf numFmtId="164" fontId="0" fillId="0" borderId="1" xfId="0" applyNumberFormat="1" applyFont="1" applyFill="1" applyBorder="1" applyAlignment="1">
      <alignment horizontal="right" vertical="center" wrapText="1" readingOrder="1"/>
    </xf>
    <xf numFmtId="164" fontId="0" fillId="0" borderId="1" xfId="0" quotePrefix="1" applyNumberFormat="1" applyFont="1" applyFill="1" applyBorder="1" applyAlignment="1">
      <alignment horizontal="right" vertical="center" wrapText="1" readingOrder="1"/>
    </xf>
    <xf numFmtId="0" fontId="0" fillId="0" borderId="3" xfId="0" applyNumberFormat="1" applyFont="1" applyFill="1" applyBorder="1" applyAlignment="1">
      <alignment vertical="center" readingOrder="1"/>
    </xf>
    <xf numFmtId="164" fontId="0" fillId="0" borderId="3" xfId="0" applyNumberFormat="1" applyFont="1" applyFill="1" applyBorder="1" applyAlignment="1">
      <alignment horizontal="right" vertical="center" wrapText="1" readingOrder="1"/>
    </xf>
    <xf numFmtId="0" fontId="0" fillId="0" borderId="4" xfId="0" applyNumberFormat="1" applyFont="1" applyFill="1" applyBorder="1" applyAlignment="1">
      <alignment vertical="center" readingOrder="1"/>
    </xf>
    <xf numFmtId="164" fontId="0" fillId="0" borderId="2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center" vertical="center" readingOrder="1"/>
    </xf>
    <xf numFmtId="0" fontId="2" fillId="2" borderId="7" xfId="0" applyNumberFormat="1" applyFont="1" applyFill="1" applyBorder="1" applyAlignment="1">
      <alignment horizontal="center" vertical="top" wrapText="1" readingOrder="1"/>
    </xf>
    <xf numFmtId="0" fontId="2" fillId="2" borderId="6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horizontal="center" vertical="center" readingOrder="1"/>
    </xf>
    <xf numFmtId="0" fontId="4" fillId="0" borderId="0" xfId="0" applyFont="1" applyFill="1" applyBorder="1" applyAlignment="1">
      <alignment horizontal="left" vertical="center" readingOrder="1"/>
    </xf>
    <xf numFmtId="0" fontId="8" fillId="2" borderId="1" xfId="0" applyNumberFormat="1" applyFont="1" applyFill="1" applyBorder="1" applyAlignment="1">
      <alignment horizontal="center" vertical="top" readingOrder="1"/>
    </xf>
    <xf numFmtId="0" fontId="8" fillId="2" borderId="1" xfId="0" applyNumberFormat="1" applyFont="1" applyFill="1" applyBorder="1" applyAlignment="1">
      <alignment horizontal="center" vertical="top" wrapText="1" readingOrder="1"/>
    </xf>
    <xf numFmtId="0" fontId="0" fillId="0" borderId="4" xfId="0" applyNumberFormat="1" applyFont="1" applyFill="1" applyBorder="1" applyAlignment="1">
      <alignment horizontal="center" vertical="center" readingOrder="1"/>
    </xf>
    <xf numFmtId="0" fontId="2" fillId="2" borderId="1" xfId="0" applyNumberFormat="1" applyFont="1" applyFill="1" applyBorder="1" applyAlignment="1">
      <alignment horizontal="center" vertical="center" readingOrder="1"/>
    </xf>
    <xf numFmtId="0" fontId="2" fillId="2" borderId="1" xfId="0" applyNumberFormat="1" applyFont="1" applyFill="1" applyBorder="1" applyAlignment="1">
      <alignment horizontal="left" vertical="center" readingOrder="1"/>
    </xf>
    <xf numFmtId="0" fontId="2" fillId="2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horizontal="left" vertical="top" readingOrder="1"/>
    </xf>
    <xf numFmtId="0" fontId="8" fillId="2" borderId="1" xfId="0" applyNumberFormat="1" applyFont="1" applyFill="1" applyBorder="1" applyAlignment="1">
      <alignment horizontal="left" vertical="top" wrapText="1" readingOrder="1"/>
    </xf>
    <xf numFmtId="0" fontId="2" fillId="2" borderId="4" xfId="0" applyNumberFormat="1" applyFont="1" applyFill="1" applyBorder="1" applyAlignment="1">
      <alignment horizontal="center" vertical="top" wrapText="1" readingOrder="1"/>
    </xf>
    <xf numFmtId="0" fontId="8" fillId="2" borderId="4" xfId="0" applyNumberFormat="1" applyFont="1" applyFill="1" applyBorder="1" applyAlignment="1">
      <alignment horizontal="center" vertical="top" readingOrder="1"/>
    </xf>
    <xf numFmtId="0" fontId="8" fillId="2" borderId="4" xfId="0" applyNumberFormat="1" applyFont="1" applyFill="1" applyBorder="1" applyAlignment="1">
      <alignment horizontal="center" vertical="top" wrapText="1" readingOrder="1"/>
    </xf>
    <xf numFmtId="0" fontId="2" fillId="2" borderId="2" xfId="0" applyNumberFormat="1" applyFont="1" applyFill="1" applyBorder="1" applyAlignment="1">
      <alignment horizontal="left" vertical="top" wrapText="1" readingOrder="1"/>
    </xf>
    <xf numFmtId="0" fontId="8" fillId="2" borderId="2" xfId="0" applyNumberFormat="1" applyFont="1" applyFill="1" applyBorder="1" applyAlignment="1">
      <alignment horizontal="left" vertical="top" readingOrder="1"/>
    </xf>
    <xf numFmtId="0" fontId="8" fillId="2" borderId="2" xfId="0" applyNumberFormat="1" applyFont="1" applyFill="1" applyBorder="1" applyAlignment="1">
      <alignment horizontal="left" vertical="top" wrapText="1" readingOrder="1"/>
    </xf>
    <xf numFmtId="0" fontId="2" fillId="0" borderId="3" xfId="0" applyNumberFormat="1" applyFont="1" applyFill="1" applyBorder="1" applyAlignment="1">
      <alignment horizontal="left" vertical="center" readingOrder="1"/>
    </xf>
    <xf numFmtId="0" fontId="2" fillId="2" borderId="3" xfId="0" applyNumberFormat="1" applyFont="1" applyFill="1" applyBorder="1" applyAlignment="1">
      <alignment horizontal="left" vertical="top" wrapText="1" readingOrder="1"/>
    </xf>
    <xf numFmtId="0" fontId="8" fillId="2" borderId="3" xfId="0" applyNumberFormat="1" applyFont="1" applyFill="1" applyBorder="1" applyAlignment="1">
      <alignment horizontal="left" vertical="top" readingOrder="1"/>
    </xf>
    <xf numFmtId="0" fontId="8" fillId="2" borderId="3" xfId="0" applyNumberFormat="1" applyFont="1" applyFill="1" applyBorder="1" applyAlignment="1">
      <alignment horizontal="left" vertical="top" wrapText="1" readingOrder="1"/>
    </xf>
    <xf numFmtId="0" fontId="0" fillId="4" borderId="1" xfId="0" applyNumberFormat="1" applyFont="1" applyFill="1" applyBorder="1" applyAlignment="1">
      <alignment horizontal="right" vertical="center" readingOrder="1"/>
    </xf>
    <xf numFmtId="0" fontId="0" fillId="4" borderId="1" xfId="0" applyNumberFormat="1" applyFont="1" applyFill="1" applyBorder="1" applyAlignment="1">
      <alignment horizontal="center" vertical="center" readingOrder="1"/>
    </xf>
    <xf numFmtId="0" fontId="2" fillId="0" borderId="3" xfId="0" applyNumberFormat="1" applyFont="1" applyFill="1" applyBorder="1" applyAlignment="1">
      <alignment horizontal="center" vertical="center" readingOrder="1"/>
    </xf>
    <xf numFmtId="166" fontId="4" fillId="0" borderId="3" xfId="0" applyNumberFormat="1" applyFont="1" applyFill="1" applyBorder="1" applyAlignment="1">
      <alignment horizontal="right" vertical="center" readingOrder="1"/>
    </xf>
    <xf numFmtId="0" fontId="4" fillId="5" borderId="5" xfId="0" applyNumberFormat="1" applyFont="1" applyFill="1" applyBorder="1" applyAlignment="1">
      <alignment horizontal="center" vertical="center" readingOrder="1"/>
    </xf>
    <xf numFmtId="0" fontId="4" fillId="5" borderId="5" xfId="0" applyNumberFormat="1" applyFont="1" applyFill="1" applyBorder="1" applyAlignment="1">
      <alignment horizontal="left" vertical="center" readingOrder="1"/>
    </xf>
    <xf numFmtId="164" fontId="0" fillId="4" borderId="1" xfId="0" applyNumberFormat="1" applyFont="1" applyFill="1" applyBorder="1" applyAlignment="1">
      <alignment horizontal="right" vertical="center" wrapText="1" readingOrder="1"/>
    </xf>
    <xf numFmtId="0" fontId="2" fillId="2" borderId="5" xfId="0" applyNumberFormat="1" applyFont="1" applyFill="1" applyBorder="1" applyAlignment="1">
      <alignment horizontal="center" vertical="top" wrapText="1" readingOrder="1"/>
    </xf>
    <xf numFmtId="170" fontId="0" fillId="0" borderId="4" xfId="0" applyNumberFormat="1" applyFont="1" applyFill="1" applyBorder="1" applyAlignment="1">
      <alignment horizontal="right" vertical="center" readingOrder="1"/>
    </xf>
    <xf numFmtId="170" fontId="0" fillId="0" borderId="2" xfId="0" applyNumberFormat="1" applyFont="1" applyFill="1" applyBorder="1" applyAlignment="1">
      <alignment horizontal="right" vertical="center" readingOrder="1"/>
    </xf>
    <xf numFmtId="0" fontId="0" fillId="0" borderId="4" xfId="0" applyNumberFormat="1" applyFont="1" applyFill="1" applyBorder="1" applyAlignment="1">
      <alignment horizontal="right" vertical="center" readingOrder="1"/>
    </xf>
    <xf numFmtId="0" fontId="0" fillId="0" borderId="2" xfId="0" applyNumberFormat="1" applyFont="1" applyFill="1" applyBorder="1" applyAlignment="1">
      <alignment horizontal="right" vertical="center" readingOrder="1"/>
    </xf>
    <xf numFmtId="0" fontId="0" fillId="4" borderId="1" xfId="0" applyNumberFormat="1" applyFont="1" applyFill="1" applyBorder="1" applyAlignment="1">
      <alignment horizontal="right" vertical="center" readingOrder="1"/>
    </xf>
    <xf numFmtId="0" fontId="0" fillId="4" borderId="4" xfId="0" applyNumberFormat="1" applyFont="1" applyFill="1" applyBorder="1" applyAlignment="1">
      <alignment horizontal="right" vertical="center" readingOrder="1"/>
    </xf>
    <xf numFmtId="0" fontId="0" fillId="4" borderId="2" xfId="0" applyNumberFormat="1" applyFont="1" applyFill="1" applyBorder="1" applyAlignment="1">
      <alignment horizontal="right" vertical="center" readingOrder="1"/>
    </xf>
    <xf numFmtId="0" fontId="2" fillId="2" borderId="1" xfId="0" applyNumberFormat="1" applyFont="1" applyFill="1" applyBorder="1" applyAlignment="1">
      <alignment horizontal="center" vertical="center" readingOrder="1"/>
    </xf>
    <xf numFmtId="0" fontId="8" fillId="2" borderId="1" xfId="0" applyNumberFormat="1" applyFont="1" applyFill="1" applyBorder="1" applyAlignment="1">
      <alignment horizontal="center" vertical="top" readingOrder="1"/>
    </xf>
    <xf numFmtId="0" fontId="8" fillId="2" borderId="1" xfId="0" applyNumberFormat="1" applyFont="1" applyFill="1" applyBorder="1" applyAlignment="1">
      <alignment horizontal="center" vertical="top" wrapText="1" readingOrder="1"/>
    </xf>
    <xf numFmtId="170" fontId="0" fillId="0" borderId="1" xfId="0" applyNumberFormat="1" applyFont="1" applyFill="1" applyBorder="1" applyAlignment="1">
      <alignment horizontal="center" vertical="center" readingOrder="1"/>
    </xf>
    <xf numFmtId="0" fontId="0" fillId="0" borderId="1" xfId="0" applyNumberFormat="1" applyFont="1" applyFill="1" applyBorder="1" applyAlignment="1">
      <alignment horizontal="center" vertical="center" readingOrder="1"/>
    </xf>
    <xf numFmtId="166" fontId="4" fillId="0" borderId="1" xfId="0" applyNumberFormat="1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skillsfunding.service.gov.uk/single-funding-statement/latest/dedicated-schools-grant/download-funding/2020-to-2021" TargetMode="External"/><Relationship Id="rId1" Type="http://schemas.openxmlformats.org/officeDocument/2006/relationships/hyperlink" Target="https://skillsfunding.service.gov.uk/single-funding-statement/latest/dedicated-schools-grant/download-funding/2020-to-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35"/>
  <sheetViews>
    <sheetView showGridLines="0" showZeros="0" tabSelected="1" zoomScaleNormal="100" workbookViewId="0">
      <pane ySplit="6" topLeftCell="A7" activePane="bottomLeft" state="frozen"/>
      <selection activeCell="B2" sqref="B2"/>
      <selection pane="bottomLeft" activeCell="A7" sqref="A7"/>
    </sheetView>
  </sheetViews>
  <sheetFormatPr defaultColWidth="15.7109375" defaultRowHeight="19.899999999999999" customHeight="1" x14ac:dyDescent="0.25"/>
  <cols>
    <col min="1" max="1" width="2.7109375" style="75" customWidth="1"/>
    <col min="2" max="2" width="50.7109375" style="27" customWidth="1"/>
    <col min="3" max="11" width="16.7109375" style="74" customWidth="1"/>
    <col min="12" max="12" width="2.7109375" style="75" customWidth="1"/>
    <col min="13" max="16384" width="15.7109375" style="75"/>
  </cols>
  <sheetData>
    <row r="1" spans="2:11" ht="19.899999999999999" customHeight="1" x14ac:dyDescent="0.25">
      <c r="B1" s="73" t="s">
        <v>132</v>
      </c>
    </row>
    <row r="2" spans="2:11" ht="19.899999999999999" customHeight="1" x14ac:dyDescent="0.25">
      <c r="B2" s="73" t="s">
        <v>211</v>
      </c>
    </row>
    <row r="3" spans="2:11" ht="19.899999999999999" customHeight="1" x14ac:dyDescent="0.25">
      <c r="B3" s="41" t="s">
        <v>212</v>
      </c>
    </row>
    <row r="4" spans="2:11" ht="19.899999999999999" customHeight="1" x14ac:dyDescent="0.25">
      <c r="B4" s="73" t="s">
        <v>131</v>
      </c>
    </row>
    <row r="6" spans="2:11" s="6" customFormat="1" ht="45" customHeight="1" x14ac:dyDescent="0.25">
      <c r="B6" s="8" t="s">
        <v>130</v>
      </c>
      <c r="C6" s="7" t="s">
        <v>2</v>
      </c>
      <c r="D6" s="7" t="s">
        <v>129</v>
      </c>
      <c r="E6" s="7" t="s">
        <v>128</v>
      </c>
      <c r="F6" s="7" t="s">
        <v>127</v>
      </c>
      <c r="G6" s="7" t="s">
        <v>126</v>
      </c>
      <c r="H6" s="7" t="s">
        <v>125</v>
      </c>
      <c r="I6" s="7" t="s">
        <v>124</v>
      </c>
      <c r="J6" s="7" t="s">
        <v>123</v>
      </c>
      <c r="K6" s="7" t="s">
        <v>6</v>
      </c>
    </row>
    <row r="7" spans="2:11" ht="19.899999999999999" customHeight="1" x14ac:dyDescent="0.25">
      <c r="B7" s="76" t="s">
        <v>221</v>
      </c>
      <c r="C7" s="77">
        <v>23500920</v>
      </c>
      <c r="D7" s="77">
        <v>136516684.41999999</v>
      </c>
      <c r="E7" s="77">
        <v>123490323.95999999</v>
      </c>
      <c r="F7" s="77"/>
      <c r="G7" s="77"/>
      <c r="H7" s="77"/>
      <c r="I7" s="77">
        <v>283507928.38</v>
      </c>
      <c r="J7" s="77"/>
      <c r="K7" s="77">
        <v>283507928.38</v>
      </c>
    </row>
    <row r="8" spans="2:11" ht="19.899999999999999" customHeight="1" x14ac:dyDescent="0.25">
      <c r="B8" s="76" t="s">
        <v>222</v>
      </c>
      <c r="C8" s="77">
        <v>290000</v>
      </c>
      <c r="D8" s="77">
        <v>777500</v>
      </c>
      <c r="E8" s="77">
        <v>186000</v>
      </c>
      <c r="F8" s="77">
        <v>8973001.5800000001</v>
      </c>
      <c r="G8" s="77">
        <v>880000</v>
      </c>
      <c r="H8" s="77"/>
      <c r="I8" s="77">
        <v>11106501.58</v>
      </c>
      <c r="J8" s="77"/>
      <c r="K8" s="77">
        <v>11106501.58</v>
      </c>
    </row>
    <row r="9" spans="2:11" ht="19.899999999999999" customHeight="1" x14ac:dyDescent="0.25">
      <c r="B9" s="76" t="s">
        <v>122</v>
      </c>
      <c r="C9" s="78"/>
      <c r="D9" s="77">
        <v>340884.24</v>
      </c>
      <c r="E9" s="77">
        <v>34515.760000000002</v>
      </c>
      <c r="F9" s="77"/>
      <c r="G9" s="77"/>
      <c r="H9" s="77"/>
      <c r="I9" s="77">
        <v>375400</v>
      </c>
      <c r="J9" s="77">
        <v>0</v>
      </c>
      <c r="K9" s="77">
        <v>375400</v>
      </c>
    </row>
    <row r="10" spans="2:11" ht="19.899999999999999" customHeight="1" x14ac:dyDescent="0.25">
      <c r="B10" s="76" t="s">
        <v>121</v>
      </c>
      <c r="C10" s="77"/>
      <c r="D10" s="77">
        <v>0</v>
      </c>
      <c r="E10" s="77">
        <v>0</v>
      </c>
      <c r="F10" s="77"/>
      <c r="G10" s="77"/>
      <c r="H10" s="77"/>
      <c r="I10" s="77">
        <v>0</v>
      </c>
      <c r="J10" s="77">
        <v>0</v>
      </c>
      <c r="K10" s="77">
        <v>0</v>
      </c>
    </row>
    <row r="11" spans="2:11" ht="19.899999999999999" customHeight="1" x14ac:dyDescent="0.25">
      <c r="B11" s="76" t="s">
        <v>120</v>
      </c>
      <c r="C11" s="77"/>
      <c r="D11" s="77">
        <v>0</v>
      </c>
      <c r="E11" s="77">
        <v>0</v>
      </c>
      <c r="F11" s="77"/>
      <c r="G11" s="77"/>
      <c r="H11" s="77"/>
      <c r="I11" s="77">
        <v>0</v>
      </c>
      <c r="J11" s="77">
        <v>0</v>
      </c>
      <c r="K11" s="77">
        <v>0</v>
      </c>
    </row>
    <row r="12" spans="2:11" ht="19.899999999999999" customHeight="1" x14ac:dyDescent="0.25">
      <c r="B12" s="76" t="s">
        <v>119</v>
      </c>
      <c r="C12" s="77"/>
      <c r="D12" s="77">
        <v>22701.4</v>
      </c>
      <c r="E12" s="77">
        <v>2298.6</v>
      </c>
      <c r="F12" s="77"/>
      <c r="G12" s="77"/>
      <c r="H12" s="77"/>
      <c r="I12" s="77">
        <v>25000</v>
      </c>
      <c r="J12" s="77">
        <v>0</v>
      </c>
      <c r="K12" s="77">
        <v>25000</v>
      </c>
    </row>
    <row r="13" spans="2:11" ht="19.899999999999999" customHeight="1" x14ac:dyDescent="0.25">
      <c r="B13" s="76" t="s">
        <v>118</v>
      </c>
      <c r="C13" s="77"/>
      <c r="D13" s="77">
        <v>0</v>
      </c>
      <c r="E13" s="77">
        <v>0</v>
      </c>
      <c r="F13" s="77"/>
      <c r="G13" s="77"/>
      <c r="H13" s="77"/>
      <c r="I13" s="77">
        <v>0</v>
      </c>
      <c r="J13" s="77">
        <v>0</v>
      </c>
      <c r="K13" s="77">
        <v>0</v>
      </c>
    </row>
    <row r="14" spans="2:11" ht="19.899999999999999" customHeight="1" x14ac:dyDescent="0.25">
      <c r="B14" s="76" t="s">
        <v>117</v>
      </c>
      <c r="C14" s="77"/>
      <c r="D14" s="77">
        <v>0</v>
      </c>
      <c r="E14" s="77">
        <v>0</v>
      </c>
      <c r="F14" s="77"/>
      <c r="G14" s="77"/>
      <c r="H14" s="77"/>
      <c r="I14" s="77">
        <v>0</v>
      </c>
      <c r="J14" s="77">
        <v>0</v>
      </c>
      <c r="K14" s="77">
        <v>0</v>
      </c>
    </row>
    <row r="15" spans="2:11" ht="19.899999999999999" customHeight="1" x14ac:dyDescent="0.25">
      <c r="B15" s="76" t="s">
        <v>116</v>
      </c>
      <c r="C15" s="77"/>
      <c r="D15" s="77">
        <v>4994.3100000000004</v>
      </c>
      <c r="E15" s="77">
        <v>505.69</v>
      </c>
      <c r="F15" s="77"/>
      <c r="G15" s="77"/>
      <c r="H15" s="77"/>
      <c r="I15" s="77">
        <v>5500</v>
      </c>
      <c r="J15" s="77">
        <v>0</v>
      </c>
      <c r="K15" s="77">
        <v>5500</v>
      </c>
    </row>
    <row r="16" spans="2:11" ht="19.899999999999999" customHeight="1" x14ac:dyDescent="0.25">
      <c r="B16" s="76" t="s">
        <v>115</v>
      </c>
      <c r="C16" s="78" t="s">
        <v>0</v>
      </c>
      <c r="D16" s="77">
        <v>202496.5</v>
      </c>
      <c r="E16" s="77">
        <v>20503.5</v>
      </c>
      <c r="F16" s="77"/>
      <c r="G16" s="77"/>
      <c r="H16" s="77"/>
      <c r="I16" s="77">
        <v>223000</v>
      </c>
      <c r="J16" s="77">
        <v>0</v>
      </c>
      <c r="K16" s="77">
        <v>223000</v>
      </c>
    </row>
    <row r="17" spans="2:11" ht="19.899999999999999" customHeight="1" x14ac:dyDescent="0.25">
      <c r="B17" s="76" t="s">
        <v>114</v>
      </c>
      <c r="C17" s="77"/>
      <c r="D17" s="77">
        <v>51759.19</v>
      </c>
      <c r="E17" s="77">
        <v>5240.8100000000004</v>
      </c>
      <c r="F17" s="77"/>
      <c r="G17" s="77"/>
      <c r="H17" s="77"/>
      <c r="I17" s="77">
        <v>57000</v>
      </c>
      <c r="J17" s="77">
        <v>0</v>
      </c>
      <c r="K17" s="77">
        <v>57000</v>
      </c>
    </row>
    <row r="18" spans="2:11" ht="19.899999999999999" customHeight="1" x14ac:dyDescent="0.25">
      <c r="B18" s="76" t="s">
        <v>113</v>
      </c>
      <c r="C18" s="77">
        <v>220903.94</v>
      </c>
      <c r="D18" s="77">
        <v>11004681.99</v>
      </c>
      <c r="E18" s="77">
        <v>860652.06</v>
      </c>
      <c r="F18" s="77">
        <v>6906837.2000000002</v>
      </c>
      <c r="G18" s="77">
        <v>2268552.5099999998</v>
      </c>
      <c r="H18" s="77"/>
      <c r="I18" s="77">
        <v>21261627.699999999</v>
      </c>
      <c r="J18" s="77">
        <v>2400000</v>
      </c>
      <c r="K18" s="77">
        <v>18861627.699999999</v>
      </c>
    </row>
    <row r="19" spans="2:11" ht="19.899999999999999" customHeight="1" x14ac:dyDescent="0.25">
      <c r="B19" s="76" t="s">
        <v>112</v>
      </c>
      <c r="C19" s="77">
        <v>0</v>
      </c>
      <c r="D19" s="77">
        <v>2906369.72</v>
      </c>
      <c r="E19" s="77">
        <v>4718264.28</v>
      </c>
      <c r="F19" s="77">
        <v>20241510</v>
      </c>
      <c r="G19" s="77">
        <v>200000</v>
      </c>
      <c r="H19" s="77">
        <v>4250000</v>
      </c>
      <c r="I19" s="77">
        <v>32316144</v>
      </c>
      <c r="J19" s="77">
        <v>0</v>
      </c>
      <c r="K19" s="77">
        <v>32316144</v>
      </c>
    </row>
    <row r="20" spans="2:11" ht="19.899999999999999" customHeight="1" x14ac:dyDescent="0.25">
      <c r="B20" s="76" t="s">
        <v>111</v>
      </c>
      <c r="C20" s="77">
        <v>0</v>
      </c>
      <c r="D20" s="77">
        <v>606009.44999999995</v>
      </c>
      <c r="E20" s="77">
        <v>393990.55</v>
      </c>
      <c r="F20" s="77">
        <v>10374000</v>
      </c>
      <c r="G20" s="77">
        <v>0</v>
      </c>
      <c r="H20" s="77">
        <v>0</v>
      </c>
      <c r="I20" s="77">
        <v>11374000</v>
      </c>
      <c r="J20" s="77">
        <v>0</v>
      </c>
      <c r="K20" s="77">
        <v>11374000</v>
      </c>
    </row>
    <row r="21" spans="2:11" ht="19.899999999999999" customHeight="1" x14ac:dyDescent="0.25">
      <c r="B21" s="76" t="s">
        <v>110</v>
      </c>
      <c r="C21" s="77">
        <v>0</v>
      </c>
      <c r="D21" s="77">
        <v>0</v>
      </c>
      <c r="E21" s="77">
        <v>0</v>
      </c>
      <c r="F21" s="77"/>
      <c r="G21" s="77"/>
      <c r="H21" s="77"/>
      <c r="I21" s="77">
        <v>0</v>
      </c>
      <c r="J21" s="77">
        <v>0</v>
      </c>
      <c r="K21" s="77">
        <v>0</v>
      </c>
    </row>
    <row r="22" spans="2:11" ht="19.899999999999999" customHeight="1" x14ac:dyDescent="0.25">
      <c r="B22" s="76" t="s">
        <v>109</v>
      </c>
      <c r="C22" s="77">
        <v>0</v>
      </c>
      <c r="D22" s="77">
        <v>1420910.36</v>
      </c>
      <c r="E22" s="77">
        <v>923789.64</v>
      </c>
      <c r="F22" s="77">
        <v>0</v>
      </c>
      <c r="G22" s="77">
        <v>0</v>
      </c>
      <c r="H22" s="77">
        <v>0</v>
      </c>
      <c r="I22" s="77">
        <v>2344700</v>
      </c>
      <c r="J22" s="77">
        <v>6000</v>
      </c>
      <c r="K22" s="77">
        <v>2338700</v>
      </c>
    </row>
    <row r="23" spans="2:11" ht="19.899999999999999" customHeight="1" x14ac:dyDescent="0.25">
      <c r="B23" s="76" t="s">
        <v>108</v>
      </c>
      <c r="C23" s="77"/>
      <c r="D23" s="77"/>
      <c r="E23" s="77"/>
      <c r="F23" s="77">
        <v>0</v>
      </c>
      <c r="G23" s="77">
        <v>0</v>
      </c>
      <c r="H23" s="77"/>
      <c r="I23" s="77">
        <v>0</v>
      </c>
      <c r="J23" s="77">
        <v>0</v>
      </c>
      <c r="K23" s="77">
        <v>0</v>
      </c>
    </row>
    <row r="24" spans="2:11" ht="19.899999999999999" customHeight="1" x14ac:dyDescent="0.25">
      <c r="B24" s="76" t="s">
        <v>107</v>
      </c>
      <c r="C24" s="77">
        <v>0</v>
      </c>
      <c r="D24" s="77">
        <v>454028.02</v>
      </c>
      <c r="E24" s="77">
        <v>45971.98</v>
      </c>
      <c r="F24" s="77">
        <v>0</v>
      </c>
      <c r="G24" s="77">
        <v>100000</v>
      </c>
      <c r="H24" s="77">
        <v>0</v>
      </c>
      <c r="I24" s="77">
        <v>600000</v>
      </c>
      <c r="J24" s="77">
        <v>0</v>
      </c>
      <c r="K24" s="77">
        <v>600000</v>
      </c>
    </row>
    <row r="25" spans="2:11" ht="19.899999999999999" customHeight="1" x14ac:dyDescent="0.25">
      <c r="B25" s="76" t="s">
        <v>106</v>
      </c>
      <c r="C25" s="77">
        <v>1409160</v>
      </c>
      <c r="D25" s="77">
        <v>1878617.18</v>
      </c>
      <c r="E25" s="77">
        <v>1221362.82</v>
      </c>
      <c r="F25" s="77">
        <v>0</v>
      </c>
      <c r="G25" s="77">
        <v>0</v>
      </c>
      <c r="H25" s="77">
        <v>0</v>
      </c>
      <c r="I25" s="77">
        <v>4509140</v>
      </c>
      <c r="J25" s="77">
        <v>207500</v>
      </c>
      <c r="K25" s="77">
        <v>4301640</v>
      </c>
    </row>
    <row r="26" spans="2:11" ht="19.899999999999999" customHeight="1" x14ac:dyDescent="0.25">
      <c r="B26" s="76" t="s">
        <v>105</v>
      </c>
      <c r="C26" s="77"/>
      <c r="D26" s="77"/>
      <c r="E26" s="77"/>
      <c r="F26" s="77">
        <v>0</v>
      </c>
      <c r="G26" s="77">
        <v>0</v>
      </c>
      <c r="H26" s="77"/>
      <c r="I26" s="77">
        <v>0</v>
      </c>
      <c r="J26" s="77">
        <v>0</v>
      </c>
      <c r="K26" s="77">
        <v>0</v>
      </c>
    </row>
    <row r="27" spans="2:11" ht="19.899999999999999" customHeight="1" x14ac:dyDescent="0.25">
      <c r="B27" s="76" t="s">
        <v>104</v>
      </c>
      <c r="C27" s="78" t="s">
        <v>0</v>
      </c>
      <c r="D27" s="77"/>
      <c r="E27" s="77"/>
      <c r="F27" s="77">
        <v>729000</v>
      </c>
      <c r="G27" s="77">
        <v>0</v>
      </c>
      <c r="H27" s="77">
        <v>0</v>
      </c>
      <c r="I27" s="77">
        <v>729000</v>
      </c>
      <c r="J27" s="77">
        <v>0</v>
      </c>
      <c r="K27" s="77">
        <v>729000</v>
      </c>
    </row>
    <row r="28" spans="2:11" ht="19.899999999999999" customHeight="1" x14ac:dyDescent="0.25">
      <c r="B28" s="76" t="s">
        <v>103</v>
      </c>
      <c r="C28" s="77">
        <v>0</v>
      </c>
      <c r="D28" s="77">
        <v>8484.1299999999992</v>
      </c>
      <c r="E28" s="77">
        <v>5515.87</v>
      </c>
      <c r="F28" s="77">
        <v>0</v>
      </c>
      <c r="G28" s="77">
        <v>0</v>
      </c>
      <c r="H28" s="77">
        <v>0</v>
      </c>
      <c r="I28" s="77">
        <v>14000</v>
      </c>
      <c r="J28" s="77">
        <v>0</v>
      </c>
      <c r="K28" s="77">
        <v>14000</v>
      </c>
    </row>
    <row r="29" spans="2:11" ht="19.899999999999999" customHeight="1" x14ac:dyDescent="0.25">
      <c r="B29" s="76" t="s">
        <v>102</v>
      </c>
      <c r="C29" s="112" t="s">
        <v>0</v>
      </c>
      <c r="D29" s="112" t="s">
        <v>0</v>
      </c>
      <c r="E29" s="112" t="s">
        <v>0</v>
      </c>
      <c r="F29" s="112" t="s">
        <v>0</v>
      </c>
      <c r="G29" s="112" t="s">
        <v>0</v>
      </c>
      <c r="H29" s="112" t="s">
        <v>0</v>
      </c>
      <c r="I29" s="112" t="s">
        <v>0</v>
      </c>
      <c r="J29" s="112" t="s">
        <v>0</v>
      </c>
      <c r="K29" s="112" t="s">
        <v>0</v>
      </c>
    </row>
    <row r="30" spans="2:11" ht="19.899999999999999" customHeight="1" x14ac:dyDescent="0.25">
      <c r="B30" s="76" t="s">
        <v>101</v>
      </c>
      <c r="C30" s="77">
        <v>0</v>
      </c>
      <c r="D30" s="77">
        <v>1128995.6100000001</v>
      </c>
      <c r="E30" s="77">
        <v>734004.39</v>
      </c>
      <c r="F30" s="77">
        <v>0</v>
      </c>
      <c r="G30" s="77">
        <v>0</v>
      </c>
      <c r="H30" s="77">
        <v>0</v>
      </c>
      <c r="I30" s="77">
        <v>1863000</v>
      </c>
      <c r="J30" s="77">
        <v>0</v>
      </c>
      <c r="K30" s="77">
        <v>1863000</v>
      </c>
    </row>
    <row r="31" spans="2:11" ht="19.899999999999999" customHeight="1" x14ac:dyDescent="0.25">
      <c r="B31" s="76" t="s">
        <v>100</v>
      </c>
      <c r="C31" s="77">
        <v>998265</v>
      </c>
      <c r="D31" s="77"/>
      <c r="E31" s="77"/>
      <c r="F31" s="77"/>
      <c r="G31" s="77"/>
      <c r="H31" s="77"/>
      <c r="I31" s="77">
        <v>998265</v>
      </c>
      <c r="J31" s="77">
        <v>0</v>
      </c>
      <c r="K31" s="77">
        <v>998265</v>
      </c>
    </row>
    <row r="32" spans="2:11" ht="19.899999999999999" customHeight="1" x14ac:dyDescent="0.25">
      <c r="B32" s="76" t="s">
        <v>99</v>
      </c>
      <c r="C32" s="77">
        <v>46799.99</v>
      </c>
      <c r="D32" s="77">
        <v>563329.56999999995</v>
      </c>
      <c r="E32" s="77">
        <v>75111.820000000007</v>
      </c>
      <c r="F32" s="77">
        <v>2367.66</v>
      </c>
      <c r="G32" s="77">
        <v>3061.75</v>
      </c>
      <c r="H32" s="77"/>
      <c r="I32" s="77">
        <v>690670.79</v>
      </c>
      <c r="J32" s="77">
        <v>9000</v>
      </c>
      <c r="K32" s="77">
        <v>681670.79</v>
      </c>
    </row>
    <row r="33" spans="2:11" ht="19.899999999999999" customHeight="1" x14ac:dyDescent="0.25">
      <c r="B33" s="76" t="s">
        <v>98</v>
      </c>
      <c r="C33" s="77">
        <v>25153.89</v>
      </c>
      <c r="D33" s="77">
        <v>316850.77</v>
      </c>
      <c r="E33" s="77">
        <v>205997.13</v>
      </c>
      <c r="F33" s="77">
        <v>8838.5400000000009</v>
      </c>
      <c r="G33" s="77">
        <v>1298.67</v>
      </c>
      <c r="H33" s="77"/>
      <c r="I33" s="77">
        <v>558139</v>
      </c>
      <c r="J33" s="77">
        <v>0</v>
      </c>
      <c r="K33" s="77">
        <v>558139</v>
      </c>
    </row>
    <row r="34" spans="2:11" ht="19.899999999999999" customHeight="1" x14ac:dyDescent="0.25">
      <c r="B34" s="76" t="s">
        <v>97</v>
      </c>
      <c r="C34" s="77">
        <v>450.67</v>
      </c>
      <c r="D34" s="77">
        <v>5676.92</v>
      </c>
      <c r="E34" s="77">
        <v>3690.79</v>
      </c>
      <c r="F34" s="77">
        <v>158.36000000000001</v>
      </c>
      <c r="G34" s="77">
        <v>23.27</v>
      </c>
      <c r="H34" s="77"/>
      <c r="I34" s="77">
        <v>10000.01</v>
      </c>
      <c r="J34" s="77">
        <v>0</v>
      </c>
      <c r="K34" s="77">
        <v>10000.01</v>
      </c>
    </row>
    <row r="35" spans="2:11" ht="19.899999999999999" customHeight="1" x14ac:dyDescent="0.25">
      <c r="B35" s="76" t="s">
        <v>96</v>
      </c>
      <c r="C35" s="77">
        <v>23016.3</v>
      </c>
      <c r="D35" s="77">
        <v>276284.46999999997</v>
      </c>
      <c r="E35" s="77">
        <v>27974.799999999999</v>
      </c>
      <c r="F35" s="77">
        <v>754.88</v>
      </c>
      <c r="G35" s="77">
        <v>1524.55</v>
      </c>
      <c r="H35" s="77"/>
      <c r="I35" s="77">
        <v>329555</v>
      </c>
      <c r="J35" s="77">
        <v>0</v>
      </c>
      <c r="K35" s="77">
        <v>329555</v>
      </c>
    </row>
    <row r="36" spans="2:11" ht="19.899999999999999" customHeight="1" x14ac:dyDescent="0.25">
      <c r="B36" s="76" t="s">
        <v>95</v>
      </c>
      <c r="C36" s="77">
        <v>0</v>
      </c>
      <c r="D36" s="77">
        <v>0</v>
      </c>
      <c r="E36" s="77">
        <v>0</v>
      </c>
      <c r="F36" s="77">
        <v>0</v>
      </c>
      <c r="G36" s="77">
        <v>0</v>
      </c>
      <c r="H36" s="77"/>
      <c r="I36" s="77">
        <v>0</v>
      </c>
      <c r="J36" s="77">
        <v>0</v>
      </c>
      <c r="K36" s="77">
        <v>0</v>
      </c>
    </row>
    <row r="37" spans="2:11" ht="19.899999999999999" customHeight="1" x14ac:dyDescent="0.25">
      <c r="B37" s="76" t="s">
        <v>94</v>
      </c>
      <c r="C37" s="77">
        <v>0</v>
      </c>
      <c r="D37" s="77">
        <v>0</v>
      </c>
      <c r="E37" s="77">
        <v>0</v>
      </c>
      <c r="F37" s="77">
        <v>0</v>
      </c>
      <c r="G37" s="77">
        <v>0</v>
      </c>
      <c r="H37" s="77"/>
      <c r="I37" s="77">
        <v>0</v>
      </c>
      <c r="J37" s="77">
        <v>0</v>
      </c>
      <c r="K37" s="77">
        <v>0</v>
      </c>
    </row>
    <row r="38" spans="2:11" ht="19.899999999999999" customHeight="1" x14ac:dyDescent="0.25">
      <c r="B38" s="76" t="s">
        <v>93</v>
      </c>
      <c r="C38" s="77">
        <v>0</v>
      </c>
      <c r="D38" s="77">
        <v>0</v>
      </c>
      <c r="E38" s="77">
        <v>0</v>
      </c>
      <c r="F38" s="77">
        <v>0</v>
      </c>
      <c r="G38" s="77">
        <v>0</v>
      </c>
      <c r="H38" s="77"/>
      <c r="I38" s="77">
        <v>0</v>
      </c>
      <c r="J38" s="77">
        <v>0</v>
      </c>
      <c r="K38" s="77">
        <v>0</v>
      </c>
    </row>
    <row r="39" spans="2:11" ht="19.899999999999999" customHeight="1" x14ac:dyDescent="0.25">
      <c r="B39" s="76" t="s">
        <v>92</v>
      </c>
      <c r="C39" s="77">
        <v>0</v>
      </c>
      <c r="D39" s="77">
        <v>0</v>
      </c>
      <c r="E39" s="77">
        <v>0</v>
      </c>
      <c r="F39" s="77">
        <v>0</v>
      </c>
      <c r="G39" s="77">
        <v>0</v>
      </c>
      <c r="H39" s="77"/>
      <c r="I39" s="77">
        <v>0</v>
      </c>
      <c r="J39" s="77">
        <v>0</v>
      </c>
      <c r="K39" s="77">
        <v>0</v>
      </c>
    </row>
    <row r="40" spans="2:11" ht="19.899999999999999" customHeight="1" x14ac:dyDescent="0.25">
      <c r="B40" s="76" t="s">
        <v>91</v>
      </c>
      <c r="C40" s="77">
        <v>0</v>
      </c>
      <c r="D40" s="77">
        <v>0</v>
      </c>
      <c r="E40" s="77">
        <v>0</v>
      </c>
      <c r="F40" s="77">
        <v>0</v>
      </c>
      <c r="G40" s="77">
        <v>0</v>
      </c>
      <c r="H40" s="77"/>
      <c r="I40" s="77">
        <v>0</v>
      </c>
      <c r="J40" s="77">
        <v>0</v>
      </c>
      <c r="K40" s="77">
        <v>0</v>
      </c>
    </row>
    <row r="41" spans="2:11" ht="19.899999999999999" customHeight="1" x14ac:dyDescent="0.25">
      <c r="B41" s="76" t="s">
        <v>90</v>
      </c>
      <c r="C41" s="77">
        <v>0</v>
      </c>
      <c r="D41" s="77">
        <v>2164182.2200000002</v>
      </c>
      <c r="E41" s="77">
        <v>1282415.1200000001</v>
      </c>
      <c r="F41" s="77">
        <v>0</v>
      </c>
      <c r="G41" s="77">
        <v>0</v>
      </c>
      <c r="H41" s="77"/>
      <c r="I41" s="77">
        <v>3446597.34</v>
      </c>
      <c r="J41" s="77">
        <v>0</v>
      </c>
      <c r="K41" s="77">
        <v>3446597.34</v>
      </c>
    </row>
    <row r="42" spans="2:11" ht="19.899999999999999" customHeight="1" x14ac:dyDescent="0.25">
      <c r="B42" s="76" t="s">
        <v>89</v>
      </c>
      <c r="C42" s="77">
        <v>0</v>
      </c>
      <c r="D42" s="77">
        <v>0</v>
      </c>
      <c r="E42" s="77">
        <v>0</v>
      </c>
      <c r="F42" s="77">
        <v>0</v>
      </c>
      <c r="G42" s="77">
        <v>0</v>
      </c>
      <c r="H42" s="77">
        <v>0</v>
      </c>
      <c r="I42" s="77">
        <v>0</v>
      </c>
      <c r="J42" s="77">
        <v>0</v>
      </c>
      <c r="K42" s="77">
        <v>0</v>
      </c>
    </row>
    <row r="43" spans="2:11" ht="19.899999999999999" customHeight="1" x14ac:dyDescent="0.25">
      <c r="B43" s="76" t="s">
        <v>88</v>
      </c>
      <c r="C43" s="77">
        <v>0</v>
      </c>
      <c r="D43" s="77">
        <v>0</v>
      </c>
      <c r="E43" s="77">
        <v>0</v>
      </c>
      <c r="F43" s="77">
        <v>0</v>
      </c>
      <c r="G43" s="77">
        <v>0</v>
      </c>
      <c r="H43" s="77">
        <v>0</v>
      </c>
      <c r="I43" s="77">
        <v>0</v>
      </c>
      <c r="J43" s="77">
        <v>0</v>
      </c>
      <c r="K43" s="77">
        <v>0</v>
      </c>
    </row>
    <row r="44" spans="2:11" ht="19.899999999999999" customHeight="1" x14ac:dyDescent="0.25">
      <c r="B44" s="76" t="s">
        <v>87</v>
      </c>
      <c r="C44" s="77"/>
      <c r="D44" s="77">
        <v>0</v>
      </c>
      <c r="E44" s="77"/>
      <c r="F44" s="77"/>
      <c r="G44" s="77"/>
      <c r="H44" s="77"/>
      <c r="I44" s="77">
        <v>0</v>
      </c>
      <c r="J44" s="77">
        <v>0</v>
      </c>
      <c r="K44" s="77">
        <v>0</v>
      </c>
    </row>
    <row r="45" spans="2:11" ht="19.899999999999999" customHeight="1" x14ac:dyDescent="0.25">
      <c r="B45" s="76" t="s">
        <v>86</v>
      </c>
      <c r="C45" s="77">
        <v>33972.639999999999</v>
      </c>
      <c r="D45" s="77">
        <v>410749.45</v>
      </c>
      <c r="E45" s="77">
        <v>75968.2</v>
      </c>
      <c r="F45" s="77">
        <v>2698.28</v>
      </c>
      <c r="G45" s="77">
        <v>2177.64</v>
      </c>
      <c r="H45" s="77">
        <v>0</v>
      </c>
      <c r="I45" s="77">
        <v>525566.21</v>
      </c>
      <c r="J45" s="77"/>
      <c r="K45" s="77">
        <v>525566.21</v>
      </c>
    </row>
    <row r="46" spans="2:11" ht="19.899999999999999" customHeight="1" x14ac:dyDescent="0.25">
      <c r="B46" s="76" t="s">
        <v>85</v>
      </c>
      <c r="C46" s="77" t="s">
        <v>0</v>
      </c>
      <c r="D46" s="77" t="s">
        <v>0</v>
      </c>
      <c r="E46" s="77" t="s">
        <v>0</v>
      </c>
      <c r="F46" s="77" t="s">
        <v>0</v>
      </c>
      <c r="G46" s="77" t="s">
        <v>0</v>
      </c>
      <c r="H46" s="77" t="s">
        <v>0</v>
      </c>
      <c r="I46" s="77">
        <v>0</v>
      </c>
      <c r="J46" s="77">
        <v>0</v>
      </c>
      <c r="K46" s="77">
        <v>0</v>
      </c>
    </row>
    <row r="47" spans="2:11" ht="19.899999999999999" customHeight="1" x14ac:dyDescent="0.25">
      <c r="B47" s="76" t="s">
        <v>84</v>
      </c>
      <c r="C47" s="112" t="s">
        <v>0</v>
      </c>
      <c r="D47" s="112" t="s">
        <v>0</v>
      </c>
      <c r="E47" s="112" t="s">
        <v>0</v>
      </c>
      <c r="F47" s="112" t="s">
        <v>0</v>
      </c>
      <c r="G47" s="112" t="s">
        <v>0</v>
      </c>
      <c r="H47" s="112" t="s">
        <v>0</v>
      </c>
      <c r="I47" s="77">
        <v>0</v>
      </c>
      <c r="J47" s="77">
        <v>0</v>
      </c>
      <c r="K47" s="77">
        <v>0</v>
      </c>
    </row>
    <row r="48" spans="2:11" ht="19.899999999999999" customHeight="1" x14ac:dyDescent="0.25">
      <c r="B48" s="76" t="s">
        <v>83</v>
      </c>
      <c r="C48" s="112" t="s">
        <v>0</v>
      </c>
      <c r="D48" s="112" t="s">
        <v>0</v>
      </c>
      <c r="E48" s="112" t="s">
        <v>0</v>
      </c>
      <c r="F48" s="112" t="s">
        <v>0</v>
      </c>
      <c r="G48" s="112" t="s">
        <v>0</v>
      </c>
      <c r="H48" s="112" t="s">
        <v>0</v>
      </c>
      <c r="I48" s="77">
        <v>0</v>
      </c>
      <c r="J48" s="77">
        <v>0</v>
      </c>
      <c r="K48" s="77">
        <v>0</v>
      </c>
    </row>
    <row r="49" spans="2:11" ht="19.899999999999999" customHeight="1" x14ac:dyDescent="0.25">
      <c r="B49" s="76" t="s">
        <v>82</v>
      </c>
      <c r="C49" s="112" t="s">
        <v>0</v>
      </c>
      <c r="D49" s="112" t="s">
        <v>0</v>
      </c>
      <c r="E49" s="112" t="s">
        <v>0</v>
      </c>
      <c r="F49" s="112" t="s">
        <v>0</v>
      </c>
      <c r="G49" s="112" t="s">
        <v>0</v>
      </c>
      <c r="H49" s="112" t="s">
        <v>0</v>
      </c>
      <c r="I49" s="77">
        <v>120000</v>
      </c>
      <c r="J49" s="77">
        <v>0</v>
      </c>
      <c r="K49" s="77">
        <v>120000</v>
      </c>
    </row>
    <row r="50" spans="2:11" ht="19.899999999999999" customHeight="1" x14ac:dyDescent="0.25">
      <c r="B50" s="76" t="s">
        <v>81</v>
      </c>
      <c r="C50" s="112" t="s">
        <v>0</v>
      </c>
      <c r="D50" s="112" t="s">
        <v>0</v>
      </c>
      <c r="E50" s="112" t="s">
        <v>0</v>
      </c>
      <c r="F50" s="112" t="s">
        <v>0</v>
      </c>
      <c r="G50" s="112" t="s">
        <v>0</v>
      </c>
      <c r="H50" s="112" t="s">
        <v>0</v>
      </c>
      <c r="I50" s="77">
        <v>120000</v>
      </c>
      <c r="J50" s="77">
        <v>0</v>
      </c>
      <c r="K50" s="77">
        <v>120000</v>
      </c>
    </row>
    <row r="51" spans="2:11" ht="19.899999999999999" customHeight="1" x14ac:dyDescent="0.25">
      <c r="B51" s="76" t="s">
        <v>80</v>
      </c>
      <c r="C51" s="112" t="s">
        <v>0</v>
      </c>
      <c r="D51" s="112" t="s">
        <v>0</v>
      </c>
      <c r="E51" s="112" t="s">
        <v>0</v>
      </c>
      <c r="F51" s="112" t="s">
        <v>0</v>
      </c>
      <c r="G51" s="112" t="s">
        <v>0</v>
      </c>
      <c r="H51" s="112" t="s">
        <v>0</v>
      </c>
      <c r="I51" s="77">
        <v>0</v>
      </c>
      <c r="J51" s="77">
        <v>0</v>
      </c>
      <c r="K51" s="77">
        <v>0</v>
      </c>
    </row>
    <row r="52" spans="2:11" ht="19.899999999999999" customHeight="1" x14ac:dyDescent="0.25">
      <c r="B52" s="76" t="s">
        <v>79</v>
      </c>
      <c r="C52" s="112" t="s">
        <v>0</v>
      </c>
      <c r="D52" s="112" t="s">
        <v>0</v>
      </c>
      <c r="E52" s="112" t="s">
        <v>0</v>
      </c>
      <c r="F52" s="112" t="s">
        <v>0</v>
      </c>
      <c r="G52" s="112" t="s">
        <v>0</v>
      </c>
      <c r="H52" s="112" t="s">
        <v>0</v>
      </c>
      <c r="I52" s="77">
        <v>120000</v>
      </c>
      <c r="J52" s="77">
        <v>0</v>
      </c>
      <c r="K52" s="77">
        <v>120000</v>
      </c>
    </row>
    <row r="53" spans="2:11" ht="19.899999999999999" customHeight="1" x14ac:dyDescent="0.25">
      <c r="B53" s="76" t="s">
        <v>78</v>
      </c>
      <c r="C53" s="112" t="s">
        <v>0</v>
      </c>
      <c r="D53" s="112" t="s">
        <v>0</v>
      </c>
      <c r="E53" s="112" t="s">
        <v>0</v>
      </c>
      <c r="F53" s="112" t="s">
        <v>0</v>
      </c>
      <c r="G53" s="112" t="s">
        <v>0</v>
      </c>
      <c r="H53" s="112" t="s">
        <v>0</v>
      </c>
      <c r="I53" s="77">
        <v>0</v>
      </c>
      <c r="J53" s="77">
        <v>0</v>
      </c>
      <c r="K53" s="77">
        <v>0</v>
      </c>
    </row>
    <row r="54" spans="2:11" ht="19.899999999999999" customHeight="1" x14ac:dyDescent="0.25">
      <c r="B54" s="76" t="s">
        <v>77</v>
      </c>
      <c r="C54" s="112" t="s">
        <v>0</v>
      </c>
      <c r="D54" s="112" t="s">
        <v>0</v>
      </c>
      <c r="E54" s="112" t="s">
        <v>0</v>
      </c>
      <c r="F54" s="112" t="s">
        <v>0</v>
      </c>
      <c r="G54" s="112" t="s">
        <v>0</v>
      </c>
      <c r="H54" s="112" t="s">
        <v>0</v>
      </c>
      <c r="I54" s="77">
        <v>0</v>
      </c>
      <c r="J54" s="77">
        <v>0</v>
      </c>
      <c r="K54" s="77">
        <v>0</v>
      </c>
    </row>
    <row r="55" spans="2:11" ht="19.899999999999999" customHeight="1" x14ac:dyDescent="0.25">
      <c r="B55" s="76" t="s">
        <v>76</v>
      </c>
      <c r="C55" s="112" t="s">
        <v>0</v>
      </c>
      <c r="D55" s="112" t="s">
        <v>0</v>
      </c>
      <c r="E55" s="112" t="s">
        <v>0</v>
      </c>
      <c r="F55" s="112" t="s">
        <v>0</v>
      </c>
      <c r="G55" s="112" t="s">
        <v>0</v>
      </c>
      <c r="H55" s="112" t="s">
        <v>0</v>
      </c>
      <c r="I55" s="77">
        <v>109000</v>
      </c>
      <c r="J55" s="77">
        <v>0</v>
      </c>
      <c r="K55" s="77">
        <v>109000</v>
      </c>
    </row>
    <row r="56" spans="2:11" ht="19.899999999999999" customHeight="1" x14ac:dyDescent="0.25">
      <c r="B56" s="76" t="s">
        <v>75</v>
      </c>
      <c r="C56" s="77">
        <v>0</v>
      </c>
      <c r="D56" s="77">
        <v>0</v>
      </c>
      <c r="E56" s="77">
        <v>0</v>
      </c>
      <c r="F56" s="77">
        <v>0</v>
      </c>
      <c r="G56" s="77">
        <v>0</v>
      </c>
      <c r="H56" s="77">
        <v>0</v>
      </c>
      <c r="I56" s="77">
        <v>0</v>
      </c>
      <c r="J56" s="77">
        <v>0</v>
      </c>
      <c r="K56" s="77">
        <v>0</v>
      </c>
    </row>
    <row r="57" spans="2:11" ht="19.899999999999999" customHeight="1" x14ac:dyDescent="0.25">
      <c r="B57" s="76" t="s">
        <v>74</v>
      </c>
      <c r="C57" s="77">
        <v>26548642.43</v>
      </c>
      <c r="D57" s="77">
        <v>161062189.91999999</v>
      </c>
      <c r="E57" s="77">
        <v>134314097.77000001</v>
      </c>
      <c r="F57" s="77">
        <v>47239166.5</v>
      </c>
      <c r="G57" s="77">
        <v>3456638.39</v>
      </c>
      <c r="H57" s="77">
        <v>4250000</v>
      </c>
      <c r="I57" s="77">
        <v>377339735.00999999</v>
      </c>
      <c r="J57" s="77">
        <v>2622500</v>
      </c>
      <c r="K57" s="77">
        <v>374717235.00999999</v>
      </c>
    </row>
    <row r="58" spans="2:11" ht="19.899999999999999" customHeight="1" x14ac:dyDescent="0.25">
      <c r="B58" s="76" t="s">
        <v>223</v>
      </c>
      <c r="C58" s="112" t="s">
        <v>0</v>
      </c>
      <c r="D58" s="112" t="s">
        <v>0</v>
      </c>
      <c r="E58" s="112" t="s">
        <v>0</v>
      </c>
      <c r="F58" s="112" t="s">
        <v>0</v>
      </c>
      <c r="G58" s="112" t="s">
        <v>0</v>
      </c>
      <c r="H58" s="112" t="s">
        <v>0</v>
      </c>
      <c r="I58" s="77">
        <v>370547208</v>
      </c>
      <c r="J58" s="112" t="s">
        <v>0</v>
      </c>
      <c r="K58" s="112" t="s">
        <v>0</v>
      </c>
    </row>
    <row r="59" spans="2:11" ht="19.899999999999999" customHeight="1" x14ac:dyDescent="0.25">
      <c r="B59" s="76" t="s">
        <v>224</v>
      </c>
      <c r="C59" s="112" t="s">
        <v>0</v>
      </c>
      <c r="D59" s="112" t="s">
        <v>0</v>
      </c>
      <c r="E59" s="112" t="s">
        <v>0</v>
      </c>
      <c r="F59" s="112" t="s">
        <v>0</v>
      </c>
      <c r="G59" s="112" t="s">
        <v>0</v>
      </c>
      <c r="H59" s="112" t="s">
        <v>0</v>
      </c>
      <c r="I59" s="77">
        <v>-13828194.75</v>
      </c>
      <c r="J59" s="112" t="s">
        <v>0</v>
      </c>
      <c r="K59" s="112" t="s">
        <v>0</v>
      </c>
    </row>
    <row r="60" spans="2:11" ht="19.899999999999999" customHeight="1" x14ac:dyDescent="0.25">
      <c r="B60" s="76" t="s">
        <v>225</v>
      </c>
      <c r="C60" s="112" t="s">
        <v>0</v>
      </c>
      <c r="D60" s="112" t="s">
        <v>0</v>
      </c>
      <c r="E60" s="112" t="s">
        <v>0</v>
      </c>
      <c r="F60" s="112" t="s">
        <v>0</v>
      </c>
      <c r="G60" s="112" t="s">
        <v>0</v>
      </c>
      <c r="H60" s="112" t="s">
        <v>0</v>
      </c>
      <c r="I60" s="77">
        <v>13828194.75</v>
      </c>
      <c r="J60" s="112" t="s">
        <v>0</v>
      </c>
      <c r="K60" s="112" t="s">
        <v>0</v>
      </c>
    </row>
    <row r="61" spans="2:11" ht="19.899999999999999" customHeight="1" x14ac:dyDescent="0.25">
      <c r="B61" s="76" t="s">
        <v>226</v>
      </c>
      <c r="C61" s="112" t="s">
        <v>0</v>
      </c>
      <c r="D61" s="112" t="s">
        <v>0</v>
      </c>
      <c r="E61" s="112" t="s">
        <v>0</v>
      </c>
      <c r="F61" s="112" t="s">
        <v>0</v>
      </c>
      <c r="G61" s="112" t="s">
        <v>0</v>
      </c>
      <c r="H61" s="112" t="s">
        <v>0</v>
      </c>
      <c r="I61" s="77">
        <v>4170027</v>
      </c>
      <c r="J61" s="112" t="s">
        <v>0</v>
      </c>
      <c r="K61" s="112" t="s">
        <v>0</v>
      </c>
    </row>
    <row r="62" spans="2:11" ht="19.899999999999999" customHeight="1" x14ac:dyDescent="0.25">
      <c r="B62" s="76" t="s">
        <v>73</v>
      </c>
      <c r="C62" s="112" t="s">
        <v>0</v>
      </c>
      <c r="D62" s="112" t="s">
        <v>0</v>
      </c>
      <c r="E62" s="112" t="s">
        <v>0</v>
      </c>
      <c r="F62" s="112" t="s">
        <v>0</v>
      </c>
      <c r="G62" s="112" t="s">
        <v>0</v>
      </c>
      <c r="H62" s="112" t="s">
        <v>0</v>
      </c>
      <c r="I62" s="77">
        <v>0</v>
      </c>
      <c r="J62" s="112" t="s">
        <v>0</v>
      </c>
      <c r="K62" s="112" t="s">
        <v>0</v>
      </c>
    </row>
    <row r="63" spans="2:11" ht="19.899999999999999" customHeight="1" x14ac:dyDescent="0.25">
      <c r="B63" s="76" t="s">
        <v>227</v>
      </c>
      <c r="C63" s="112" t="s">
        <v>0</v>
      </c>
      <c r="D63" s="112" t="s">
        <v>0</v>
      </c>
      <c r="E63" s="112" t="s">
        <v>0</v>
      </c>
      <c r="F63" s="112" t="s">
        <v>0</v>
      </c>
      <c r="G63" s="112" t="s">
        <v>0</v>
      </c>
      <c r="H63" s="112" t="s">
        <v>0</v>
      </c>
      <c r="I63" s="77">
        <v>374717235</v>
      </c>
      <c r="J63" s="112" t="s">
        <v>0</v>
      </c>
      <c r="K63" s="112" t="s">
        <v>0</v>
      </c>
    </row>
    <row r="64" spans="2:11" ht="19.899999999999999" customHeight="1" x14ac:dyDescent="0.25">
      <c r="B64" s="76" t="s">
        <v>228</v>
      </c>
      <c r="C64" s="112" t="s">
        <v>0</v>
      </c>
      <c r="D64" s="112" t="s">
        <v>0</v>
      </c>
      <c r="E64" s="112" t="s">
        <v>0</v>
      </c>
      <c r="F64" s="112" t="s">
        <v>0</v>
      </c>
      <c r="G64" s="112" t="s">
        <v>0</v>
      </c>
      <c r="H64" s="112" t="s">
        <v>0</v>
      </c>
      <c r="I64" s="77">
        <v>-139061582.47999999</v>
      </c>
      <c r="J64" s="112" t="s">
        <v>0</v>
      </c>
      <c r="K64" s="112" t="s">
        <v>0</v>
      </c>
    </row>
    <row r="65" spans="2:11" ht="19.899999999999999" customHeight="1" x14ac:dyDescent="0.25">
      <c r="B65" s="76" t="s">
        <v>229</v>
      </c>
      <c r="C65" s="112" t="s">
        <v>0</v>
      </c>
      <c r="D65" s="112" t="s">
        <v>0</v>
      </c>
      <c r="E65" s="112" t="s">
        <v>0</v>
      </c>
      <c r="F65" s="112" t="s">
        <v>0</v>
      </c>
      <c r="G65" s="112" t="s">
        <v>0</v>
      </c>
      <c r="H65" s="112" t="s">
        <v>0</v>
      </c>
      <c r="I65" s="77">
        <v>-8759001</v>
      </c>
      <c r="J65" s="112" t="s">
        <v>0</v>
      </c>
      <c r="K65" s="112" t="s">
        <v>0</v>
      </c>
    </row>
    <row r="66" spans="2:11" ht="19.899999999999999" customHeight="1" x14ac:dyDescent="0.25">
      <c r="B66" s="76" t="s">
        <v>72</v>
      </c>
      <c r="C66" s="112" t="s">
        <v>0</v>
      </c>
      <c r="D66" s="112" t="s">
        <v>0</v>
      </c>
      <c r="E66" s="112" t="s">
        <v>0</v>
      </c>
      <c r="F66" s="112" t="s">
        <v>0</v>
      </c>
      <c r="G66" s="112" t="s">
        <v>0</v>
      </c>
      <c r="H66" s="112" t="s">
        <v>0</v>
      </c>
      <c r="I66" s="77">
        <v>854718.63</v>
      </c>
      <c r="J66" s="77">
        <v>812476.44</v>
      </c>
      <c r="K66" s="77">
        <v>42242.19</v>
      </c>
    </row>
    <row r="67" spans="2:11" ht="19.899999999999999" customHeight="1" x14ac:dyDescent="0.25">
      <c r="B67" s="76" t="s">
        <v>71</v>
      </c>
      <c r="C67" s="112" t="s">
        <v>0</v>
      </c>
      <c r="D67" s="112" t="s">
        <v>0</v>
      </c>
      <c r="E67" s="112" t="s">
        <v>0</v>
      </c>
      <c r="F67" s="112" t="s">
        <v>0</v>
      </c>
      <c r="G67" s="112" t="s">
        <v>0</v>
      </c>
      <c r="H67" s="112" t="s">
        <v>0</v>
      </c>
      <c r="I67" s="77">
        <v>503941.5</v>
      </c>
      <c r="J67" s="77">
        <v>0</v>
      </c>
      <c r="K67" s="77">
        <v>503941.5</v>
      </c>
    </row>
    <row r="68" spans="2:11" ht="19.899999999999999" customHeight="1" x14ac:dyDescent="0.25">
      <c r="B68" s="76" t="s">
        <v>70</v>
      </c>
      <c r="C68" s="112" t="s">
        <v>0</v>
      </c>
      <c r="D68" s="112" t="s">
        <v>0</v>
      </c>
      <c r="E68" s="112" t="s">
        <v>0</v>
      </c>
      <c r="F68" s="112" t="s">
        <v>0</v>
      </c>
      <c r="G68" s="112" t="s">
        <v>0</v>
      </c>
      <c r="H68" s="112" t="s">
        <v>0</v>
      </c>
      <c r="I68" s="77">
        <v>113000</v>
      </c>
      <c r="J68" s="77">
        <v>0</v>
      </c>
      <c r="K68" s="77">
        <v>113000</v>
      </c>
    </row>
    <row r="69" spans="2:11" ht="19.899999999999999" customHeight="1" x14ac:dyDescent="0.25">
      <c r="B69" s="76" t="s">
        <v>69</v>
      </c>
      <c r="C69" s="112" t="s">
        <v>0</v>
      </c>
      <c r="D69" s="112" t="s">
        <v>0</v>
      </c>
      <c r="E69" s="112" t="s">
        <v>0</v>
      </c>
      <c r="F69" s="112" t="s">
        <v>0</v>
      </c>
      <c r="G69" s="112" t="s">
        <v>0</v>
      </c>
      <c r="H69" s="112" t="s">
        <v>0</v>
      </c>
      <c r="I69" s="77">
        <v>0</v>
      </c>
      <c r="J69" s="77">
        <v>0</v>
      </c>
      <c r="K69" s="77">
        <v>0</v>
      </c>
    </row>
    <row r="70" spans="2:11" ht="19.899999999999999" customHeight="1" x14ac:dyDescent="0.25">
      <c r="B70" s="76" t="s">
        <v>68</v>
      </c>
      <c r="C70" s="112" t="s">
        <v>0</v>
      </c>
      <c r="D70" s="112" t="s">
        <v>0</v>
      </c>
      <c r="E70" s="112" t="s">
        <v>0</v>
      </c>
      <c r="F70" s="112" t="s">
        <v>0</v>
      </c>
      <c r="G70" s="112" t="s">
        <v>0</v>
      </c>
      <c r="H70" s="112" t="s">
        <v>0</v>
      </c>
      <c r="I70" s="77">
        <v>1611602.63</v>
      </c>
      <c r="J70" s="77">
        <v>655500</v>
      </c>
      <c r="K70" s="77">
        <v>956102.63</v>
      </c>
    </row>
    <row r="71" spans="2:11" ht="19.899999999999999" customHeight="1" x14ac:dyDescent="0.25">
      <c r="B71" s="76" t="s">
        <v>67</v>
      </c>
      <c r="C71" s="112" t="s">
        <v>0</v>
      </c>
      <c r="D71" s="112" t="s">
        <v>0</v>
      </c>
      <c r="E71" s="112" t="s">
        <v>0</v>
      </c>
      <c r="F71" s="112" t="s">
        <v>0</v>
      </c>
      <c r="G71" s="112" t="s">
        <v>0</v>
      </c>
      <c r="H71" s="112" t="s">
        <v>0</v>
      </c>
      <c r="I71" s="77">
        <v>0</v>
      </c>
      <c r="J71" s="77">
        <v>0</v>
      </c>
      <c r="K71" s="77">
        <v>0</v>
      </c>
    </row>
    <row r="72" spans="2:11" ht="19.899999999999999" customHeight="1" x14ac:dyDescent="0.25">
      <c r="B72" s="76" t="s">
        <v>66</v>
      </c>
      <c r="C72" s="112" t="s">
        <v>0</v>
      </c>
      <c r="D72" s="112" t="s">
        <v>0</v>
      </c>
      <c r="E72" s="112" t="s">
        <v>0</v>
      </c>
      <c r="F72" s="112" t="s">
        <v>0</v>
      </c>
      <c r="G72" s="112" t="s">
        <v>0</v>
      </c>
      <c r="H72" s="112" t="s">
        <v>0</v>
      </c>
      <c r="I72" s="77">
        <v>531358.66</v>
      </c>
      <c r="J72" s="77">
        <v>0</v>
      </c>
      <c r="K72" s="77">
        <v>531358.66</v>
      </c>
    </row>
    <row r="73" spans="2:11" ht="19.899999999999999" customHeight="1" x14ac:dyDescent="0.25">
      <c r="B73" s="76" t="s">
        <v>65</v>
      </c>
      <c r="C73" s="112" t="s">
        <v>0</v>
      </c>
      <c r="D73" s="112" t="s">
        <v>0</v>
      </c>
      <c r="E73" s="112" t="s">
        <v>0</v>
      </c>
      <c r="F73" s="112" t="s">
        <v>0</v>
      </c>
      <c r="G73" s="112" t="s">
        <v>0</v>
      </c>
      <c r="H73" s="112" t="s">
        <v>0</v>
      </c>
      <c r="I73" s="77">
        <v>789428.77</v>
      </c>
      <c r="J73" s="77">
        <v>46500</v>
      </c>
      <c r="K73" s="77">
        <v>742928.77</v>
      </c>
    </row>
    <row r="74" spans="2:11" ht="19.899999999999999" customHeight="1" x14ac:dyDescent="0.25">
      <c r="B74" s="76" t="s">
        <v>64</v>
      </c>
      <c r="C74" s="112" t="s">
        <v>0</v>
      </c>
      <c r="D74" s="112" t="s">
        <v>0</v>
      </c>
      <c r="E74" s="112" t="s">
        <v>0</v>
      </c>
      <c r="F74" s="112" t="s">
        <v>0</v>
      </c>
      <c r="G74" s="112" t="s">
        <v>0</v>
      </c>
      <c r="H74" s="112" t="s">
        <v>0</v>
      </c>
      <c r="I74" s="77">
        <v>979141</v>
      </c>
      <c r="J74" s="77">
        <v>0</v>
      </c>
      <c r="K74" s="77">
        <v>979141</v>
      </c>
    </row>
    <row r="75" spans="2:11" ht="19.899999999999999" customHeight="1" x14ac:dyDescent="0.25">
      <c r="B75" s="76" t="s">
        <v>63</v>
      </c>
      <c r="C75" s="112" t="s">
        <v>0</v>
      </c>
      <c r="D75" s="112" t="s">
        <v>0</v>
      </c>
      <c r="E75" s="112" t="s">
        <v>0</v>
      </c>
      <c r="F75" s="112" t="s">
        <v>0</v>
      </c>
      <c r="G75" s="112" t="s">
        <v>0</v>
      </c>
      <c r="H75" s="112" t="s">
        <v>0</v>
      </c>
      <c r="I75" s="77">
        <v>122984.57</v>
      </c>
      <c r="J75" s="77">
        <v>38926.57</v>
      </c>
      <c r="K75" s="77">
        <v>84058</v>
      </c>
    </row>
    <row r="76" spans="2:11" ht="19.899999999999999" customHeight="1" x14ac:dyDescent="0.25">
      <c r="B76" s="76" t="s">
        <v>62</v>
      </c>
      <c r="C76" s="77">
        <v>439726.04</v>
      </c>
      <c r="D76" s="77">
        <v>5539005.1600000001</v>
      </c>
      <c r="E76" s="77">
        <v>3601124.8</v>
      </c>
      <c r="F76" s="77">
        <v>154510.25</v>
      </c>
      <c r="G76" s="77">
        <v>22702.65</v>
      </c>
      <c r="H76" s="77"/>
      <c r="I76" s="77">
        <v>9757068.9000000004</v>
      </c>
      <c r="J76" s="77">
        <v>0</v>
      </c>
      <c r="K76" s="77">
        <v>9757068.9000000004</v>
      </c>
    </row>
    <row r="77" spans="2:11" ht="19.899999999999999" customHeight="1" x14ac:dyDescent="0.25">
      <c r="B77" s="76" t="s">
        <v>61</v>
      </c>
      <c r="C77" s="77">
        <v>16043.75</v>
      </c>
      <c r="D77" s="77">
        <v>202094.94</v>
      </c>
      <c r="E77" s="77">
        <v>131389.85999999999</v>
      </c>
      <c r="F77" s="77">
        <v>5637.43</v>
      </c>
      <c r="G77" s="77">
        <v>828.32</v>
      </c>
      <c r="H77" s="77"/>
      <c r="I77" s="77">
        <v>355994.3</v>
      </c>
      <c r="J77" s="77">
        <v>0</v>
      </c>
      <c r="K77" s="77">
        <v>355994.3</v>
      </c>
    </row>
    <row r="78" spans="2:11" ht="19.899999999999999" customHeight="1" x14ac:dyDescent="0.25">
      <c r="B78" s="76" t="s">
        <v>60</v>
      </c>
      <c r="C78" s="78" t="s">
        <v>0</v>
      </c>
      <c r="D78" s="77"/>
      <c r="E78" s="77">
        <v>0</v>
      </c>
      <c r="F78" s="77">
        <v>0</v>
      </c>
      <c r="G78" s="77">
        <v>0</v>
      </c>
      <c r="H78" s="77">
        <v>368771.82</v>
      </c>
      <c r="I78" s="77">
        <v>368771.82</v>
      </c>
      <c r="J78" s="77">
        <v>0</v>
      </c>
      <c r="K78" s="77">
        <v>368771.82</v>
      </c>
    </row>
    <row r="79" spans="2:11" ht="19.899999999999999" customHeight="1" x14ac:dyDescent="0.25">
      <c r="B79" s="76" t="s">
        <v>59</v>
      </c>
      <c r="C79" s="78" t="s">
        <v>0</v>
      </c>
      <c r="D79" s="77"/>
      <c r="E79" s="77">
        <v>0</v>
      </c>
      <c r="F79" s="77">
        <v>0</v>
      </c>
      <c r="G79" s="77">
        <v>0</v>
      </c>
      <c r="H79" s="77">
        <v>164401.34</v>
      </c>
      <c r="I79" s="77">
        <v>164401.34</v>
      </c>
      <c r="J79" s="77">
        <v>0</v>
      </c>
      <c r="K79" s="77">
        <v>164401.34</v>
      </c>
    </row>
    <row r="80" spans="2:11" ht="19.899999999999999" customHeight="1" x14ac:dyDescent="0.25">
      <c r="B80" s="76" t="s">
        <v>58</v>
      </c>
      <c r="C80" s="78" t="s">
        <v>0</v>
      </c>
      <c r="D80" s="77"/>
      <c r="E80" s="77">
        <v>0</v>
      </c>
      <c r="F80" s="77">
        <v>0</v>
      </c>
      <c r="G80" s="77">
        <v>0</v>
      </c>
      <c r="H80" s="77">
        <v>17226.919999999998</v>
      </c>
      <c r="I80" s="77">
        <v>17226.919999999998</v>
      </c>
      <c r="J80" s="77">
        <v>0</v>
      </c>
      <c r="K80" s="77">
        <v>17226.919999999998</v>
      </c>
    </row>
    <row r="81" spans="2:11" ht="19.899999999999999" customHeight="1" x14ac:dyDescent="0.25">
      <c r="B81" s="76" t="s">
        <v>57</v>
      </c>
      <c r="C81" s="112" t="s">
        <v>0</v>
      </c>
      <c r="D81" s="112" t="s">
        <v>0</v>
      </c>
      <c r="E81" s="112" t="s">
        <v>0</v>
      </c>
      <c r="F81" s="112" t="s">
        <v>0</v>
      </c>
      <c r="G81" s="112" t="s">
        <v>0</v>
      </c>
      <c r="H81" s="112" t="s">
        <v>0</v>
      </c>
      <c r="I81" s="77">
        <v>56780.71</v>
      </c>
      <c r="J81" s="77">
        <v>0</v>
      </c>
      <c r="K81" s="77">
        <v>56780.71</v>
      </c>
    </row>
    <row r="82" spans="2:11" ht="19.899999999999999" customHeight="1" x14ac:dyDescent="0.25">
      <c r="B82" s="76" t="s">
        <v>56</v>
      </c>
      <c r="C82" s="112" t="s">
        <v>0</v>
      </c>
      <c r="D82" s="112" t="s">
        <v>0</v>
      </c>
      <c r="E82" s="112" t="s">
        <v>0</v>
      </c>
      <c r="F82" s="112" t="s">
        <v>0</v>
      </c>
      <c r="G82" s="112" t="s">
        <v>0</v>
      </c>
      <c r="H82" s="112" t="s">
        <v>0</v>
      </c>
      <c r="I82" s="77">
        <v>0</v>
      </c>
      <c r="J82" s="77">
        <v>0</v>
      </c>
      <c r="K82" s="77">
        <v>0</v>
      </c>
    </row>
    <row r="83" spans="2:11" ht="19.899999999999999" customHeight="1" x14ac:dyDescent="0.25">
      <c r="B83" s="76" t="s">
        <v>55</v>
      </c>
      <c r="C83" s="77"/>
      <c r="D83" s="77"/>
      <c r="E83" s="77">
        <v>0</v>
      </c>
      <c r="F83" s="77">
        <v>0</v>
      </c>
      <c r="G83" s="77">
        <v>0</v>
      </c>
      <c r="H83" s="77">
        <v>0</v>
      </c>
      <c r="I83" s="77">
        <v>0</v>
      </c>
      <c r="J83" s="77">
        <v>0</v>
      </c>
      <c r="K83" s="77">
        <v>0</v>
      </c>
    </row>
    <row r="84" spans="2:11" ht="19.899999999999999" customHeight="1" x14ac:dyDescent="0.25">
      <c r="B84" s="76" t="s">
        <v>54</v>
      </c>
      <c r="C84" s="112" t="s">
        <v>0</v>
      </c>
      <c r="D84" s="112" t="s">
        <v>0</v>
      </c>
      <c r="E84" s="112" t="s">
        <v>0</v>
      </c>
      <c r="F84" s="112" t="s">
        <v>0</v>
      </c>
      <c r="G84" s="112" t="s">
        <v>0</v>
      </c>
      <c r="H84" s="112" t="s">
        <v>0</v>
      </c>
      <c r="I84" s="77">
        <v>0</v>
      </c>
      <c r="J84" s="77">
        <v>0</v>
      </c>
      <c r="K84" s="77">
        <v>0</v>
      </c>
    </row>
    <row r="85" spans="2:11" ht="19.899999999999999" customHeight="1" x14ac:dyDescent="0.25">
      <c r="B85" s="76" t="s">
        <v>53</v>
      </c>
      <c r="C85" s="112" t="s">
        <v>0</v>
      </c>
      <c r="D85" s="112" t="s">
        <v>0</v>
      </c>
      <c r="E85" s="112" t="s">
        <v>0</v>
      </c>
      <c r="F85" s="112" t="s">
        <v>0</v>
      </c>
      <c r="G85" s="112" t="s">
        <v>0</v>
      </c>
      <c r="H85" s="112" t="s">
        <v>0</v>
      </c>
      <c r="I85" s="77">
        <v>0</v>
      </c>
      <c r="J85" s="77">
        <v>0</v>
      </c>
      <c r="K85" s="77">
        <v>0</v>
      </c>
    </row>
    <row r="86" spans="2:11" ht="19.899999999999999" customHeight="1" x14ac:dyDescent="0.25">
      <c r="B86" s="76" t="s">
        <v>52</v>
      </c>
      <c r="C86" s="112" t="s">
        <v>0</v>
      </c>
      <c r="D86" s="112" t="s">
        <v>0</v>
      </c>
      <c r="E86" s="112" t="s">
        <v>0</v>
      </c>
      <c r="F86" s="112" t="s">
        <v>0</v>
      </c>
      <c r="G86" s="112" t="s">
        <v>0</v>
      </c>
      <c r="H86" s="112" t="s">
        <v>0</v>
      </c>
      <c r="I86" s="77">
        <v>0</v>
      </c>
      <c r="J86" s="77">
        <v>0</v>
      </c>
      <c r="K86" s="77">
        <v>0</v>
      </c>
    </row>
    <row r="87" spans="2:11" ht="19.899999999999999" customHeight="1" x14ac:dyDescent="0.25">
      <c r="B87" s="76" t="s">
        <v>51</v>
      </c>
      <c r="C87" s="112" t="s">
        <v>0</v>
      </c>
      <c r="D87" s="112" t="s">
        <v>0</v>
      </c>
      <c r="E87" s="112" t="s">
        <v>0</v>
      </c>
      <c r="F87" s="112" t="s">
        <v>0</v>
      </c>
      <c r="G87" s="112" t="s">
        <v>0</v>
      </c>
      <c r="H87" s="112" t="s">
        <v>0</v>
      </c>
      <c r="I87" s="77">
        <v>0</v>
      </c>
      <c r="J87" s="77">
        <v>0</v>
      </c>
      <c r="K87" s="77">
        <v>0</v>
      </c>
    </row>
    <row r="88" spans="2:11" ht="19.899999999999999" customHeight="1" x14ac:dyDescent="0.25">
      <c r="B88" s="76" t="s">
        <v>50</v>
      </c>
      <c r="C88" s="112" t="s">
        <v>0</v>
      </c>
      <c r="D88" s="112" t="s">
        <v>0</v>
      </c>
      <c r="E88" s="112" t="s">
        <v>0</v>
      </c>
      <c r="F88" s="112" t="s">
        <v>0</v>
      </c>
      <c r="G88" s="112" t="s">
        <v>0</v>
      </c>
      <c r="H88" s="112" t="s">
        <v>0</v>
      </c>
      <c r="I88" s="77">
        <v>761115</v>
      </c>
      <c r="J88" s="77">
        <v>761115</v>
      </c>
      <c r="K88" s="77">
        <v>0</v>
      </c>
    </row>
    <row r="89" spans="2:11" ht="19.899999999999999" customHeight="1" x14ac:dyDescent="0.25">
      <c r="B89" s="76" t="s">
        <v>49</v>
      </c>
      <c r="C89" s="112" t="s">
        <v>0</v>
      </c>
      <c r="D89" s="112" t="s">
        <v>0</v>
      </c>
      <c r="E89" s="112" t="s">
        <v>0</v>
      </c>
      <c r="F89" s="112" t="s">
        <v>0</v>
      </c>
      <c r="G89" s="112" t="s">
        <v>0</v>
      </c>
      <c r="H89" s="112" t="s">
        <v>0</v>
      </c>
      <c r="I89" s="77">
        <v>16987534.75</v>
      </c>
      <c r="J89" s="77">
        <v>2314518.0099999998</v>
      </c>
      <c r="K89" s="77">
        <v>14673016.74</v>
      </c>
    </row>
    <row r="90" spans="2:11" ht="19.899999999999999" customHeight="1" x14ac:dyDescent="0.25">
      <c r="B90" s="76" t="s">
        <v>48</v>
      </c>
      <c r="C90" s="112" t="s">
        <v>0</v>
      </c>
      <c r="D90" s="112" t="s">
        <v>0</v>
      </c>
      <c r="E90" s="112" t="s">
        <v>0</v>
      </c>
      <c r="F90" s="112" t="s">
        <v>0</v>
      </c>
      <c r="G90" s="112" t="s">
        <v>0</v>
      </c>
      <c r="H90" s="112" t="s">
        <v>0</v>
      </c>
      <c r="I90" s="77">
        <v>2199504.3199999998</v>
      </c>
      <c r="J90" s="77">
        <v>0</v>
      </c>
      <c r="K90" s="77">
        <v>2199504.3199999998</v>
      </c>
    </row>
    <row r="91" spans="2:11" ht="19.899999999999999" customHeight="1" x14ac:dyDescent="0.25">
      <c r="B91" s="76" t="s">
        <v>47</v>
      </c>
      <c r="C91" s="112" t="s">
        <v>0</v>
      </c>
      <c r="D91" s="112" t="s">
        <v>0</v>
      </c>
      <c r="E91" s="112" t="s">
        <v>0</v>
      </c>
      <c r="F91" s="112" t="s">
        <v>0</v>
      </c>
      <c r="G91" s="112" t="s">
        <v>0</v>
      </c>
      <c r="H91" s="112" t="s">
        <v>0</v>
      </c>
      <c r="I91" s="77">
        <v>640000</v>
      </c>
      <c r="J91" s="77">
        <v>0</v>
      </c>
      <c r="K91" s="77">
        <v>640000</v>
      </c>
    </row>
    <row r="92" spans="2:11" ht="19.899999999999999" customHeight="1" x14ac:dyDescent="0.25">
      <c r="B92" s="76" t="s">
        <v>46</v>
      </c>
      <c r="C92" s="112" t="s">
        <v>0</v>
      </c>
      <c r="D92" s="112" t="s">
        <v>0</v>
      </c>
      <c r="E92" s="112" t="s">
        <v>0</v>
      </c>
      <c r="F92" s="112" t="s">
        <v>0</v>
      </c>
      <c r="G92" s="112" t="s">
        <v>0</v>
      </c>
      <c r="H92" s="112" t="s">
        <v>0</v>
      </c>
      <c r="I92" s="77">
        <v>314738.63</v>
      </c>
      <c r="J92" s="77">
        <v>0</v>
      </c>
      <c r="K92" s="77">
        <v>314738.63</v>
      </c>
    </row>
    <row r="93" spans="2:11" ht="19.899999999999999" customHeight="1" x14ac:dyDescent="0.25">
      <c r="B93" s="76" t="s">
        <v>45</v>
      </c>
      <c r="C93" s="112" t="s">
        <v>0</v>
      </c>
      <c r="D93" s="112" t="s">
        <v>0</v>
      </c>
      <c r="E93" s="112" t="s">
        <v>0</v>
      </c>
      <c r="F93" s="112" t="s">
        <v>0</v>
      </c>
      <c r="G93" s="112" t="s">
        <v>0</v>
      </c>
      <c r="H93" s="112" t="s">
        <v>0</v>
      </c>
      <c r="I93" s="77">
        <v>2123660.5</v>
      </c>
      <c r="J93" s="77">
        <v>1755976.53</v>
      </c>
      <c r="K93" s="77">
        <v>367683.97</v>
      </c>
    </row>
    <row r="94" spans="2:11" ht="19.899999999999999" customHeight="1" x14ac:dyDescent="0.25">
      <c r="B94" s="76" t="s">
        <v>44</v>
      </c>
      <c r="C94" s="112" t="s">
        <v>0</v>
      </c>
      <c r="D94" s="112" t="s">
        <v>0</v>
      </c>
      <c r="E94" s="112" t="s">
        <v>0</v>
      </c>
      <c r="F94" s="112" t="s">
        <v>0</v>
      </c>
      <c r="G94" s="112" t="s">
        <v>0</v>
      </c>
      <c r="H94" s="112" t="s">
        <v>0</v>
      </c>
      <c r="I94" s="77">
        <v>5277903.45</v>
      </c>
      <c r="J94" s="77">
        <v>1755976.53</v>
      </c>
      <c r="K94" s="77">
        <v>3521926.92</v>
      </c>
    </row>
    <row r="95" spans="2:11" ht="19.899999999999999" customHeight="1" x14ac:dyDescent="0.25">
      <c r="B95" s="76" t="s">
        <v>43</v>
      </c>
      <c r="C95" s="112" t="s">
        <v>0</v>
      </c>
      <c r="D95" s="112" t="s">
        <v>0</v>
      </c>
      <c r="E95" s="112" t="s">
        <v>0</v>
      </c>
      <c r="F95" s="112" t="s">
        <v>0</v>
      </c>
      <c r="G95" s="112" t="s">
        <v>0</v>
      </c>
      <c r="H95" s="112" t="s">
        <v>0</v>
      </c>
      <c r="I95" s="77">
        <v>8846775.1300000008</v>
      </c>
      <c r="J95" s="77">
        <v>2215000</v>
      </c>
      <c r="K95" s="77">
        <v>6631775.1299999999</v>
      </c>
    </row>
    <row r="96" spans="2:11" ht="19.899999999999999" customHeight="1" x14ac:dyDescent="0.25">
      <c r="B96" s="76" t="s">
        <v>42</v>
      </c>
      <c r="C96" s="112" t="s">
        <v>0</v>
      </c>
      <c r="D96" s="112" t="s">
        <v>0</v>
      </c>
      <c r="E96" s="112" t="s">
        <v>0</v>
      </c>
      <c r="F96" s="112" t="s">
        <v>0</v>
      </c>
      <c r="G96" s="112" t="s">
        <v>0</v>
      </c>
      <c r="H96" s="112" t="s">
        <v>0</v>
      </c>
      <c r="I96" s="77">
        <v>6965010.79</v>
      </c>
      <c r="J96" s="77">
        <v>785369.25</v>
      </c>
      <c r="K96" s="77">
        <v>6179641.54</v>
      </c>
    </row>
    <row r="97" spans="2:11" ht="19.899999999999999" customHeight="1" x14ac:dyDescent="0.25">
      <c r="B97" s="76" t="s">
        <v>41</v>
      </c>
      <c r="C97" s="112" t="s">
        <v>0</v>
      </c>
      <c r="D97" s="112" t="s">
        <v>0</v>
      </c>
      <c r="E97" s="112" t="s">
        <v>0</v>
      </c>
      <c r="F97" s="112" t="s">
        <v>0</v>
      </c>
      <c r="G97" s="112" t="s">
        <v>0</v>
      </c>
      <c r="H97" s="112" t="s">
        <v>0</v>
      </c>
      <c r="I97" s="77">
        <v>2124026</v>
      </c>
      <c r="J97" s="77">
        <v>0</v>
      </c>
      <c r="K97" s="77">
        <v>2124026</v>
      </c>
    </row>
    <row r="98" spans="2:11" ht="19.899999999999999" customHeight="1" x14ac:dyDescent="0.25">
      <c r="B98" s="76" t="s">
        <v>40</v>
      </c>
      <c r="C98" s="112" t="s">
        <v>0</v>
      </c>
      <c r="D98" s="112" t="s">
        <v>0</v>
      </c>
      <c r="E98" s="112" t="s">
        <v>0</v>
      </c>
      <c r="F98" s="112" t="s">
        <v>0</v>
      </c>
      <c r="G98" s="112" t="s">
        <v>0</v>
      </c>
      <c r="H98" s="112" t="s">
        <v>0</v>
      </c>
      <c r="I98" s="77">
        <v>1486454</v>
      </c>
      <c r="J98" s="77">
        <v>0</v>
      </c>
      <c r="K98" s="77">
        <v>1486454</v>
      </c>
    </row>
    <row r="99" spans="2:11" ht="19.899999999999999" customHeight="1" x14ac:dyDescent="0.25">
      <c r="B99" s="76" t="s">
        <v>39</v>
      </c>
      <c r="C99" s="112" t="s">
        <v>0</v>
      </c>
      <c r="D99" s="112" t="s">
        <v>0</v>
      </c>
      <c r="E99" s="112" t="s">
        <v>0</v>
      </c>
      <c r="F99" s="112" t="s">
        <v>0</v>
      </c>
      <c r="G99" s="112" t="s">
        <v>0</v>
      </c>
      <c r="H99" s="112" t="s">
        <v>0</v>
      </c>
      <c r="I99" s="77">
        <v>1986500</v>
      </c>
      <c r="J99" s="77">
        <v>0</v>
      </c>
      <c r="K99" s="77">
        <v>1986500</v>
      </c>
    </row>
    <row r="100" spans="2:11" ht="19.899999999999999" customHeight="1" x14ac:dyDescent="0.25">
      <c r="B100" s="76" t="s">
        <v>38</v>
      </c>
      <c r="C100" s="112" t="s">
        <v>0</v>
      </c>
      <c r="D100" s="112" t="s">
        <v>0</v>
      </c>
      <c r="E100" s="112" t="s">
        <v>0</v>
      </c>
      <c r="F100" s="112" t="s">
        <v>0</v>
      </c>
      <c r="G100" s="112" t="s">
        <v>0</v>
      </c>
      <c r="H100" s="112" t="s">
        <v>0</v>
      </c>
      <c r="I100" s="77">
        <v>2048846.25</v>
      </c>
      <c r="J100" s="77">
        <v>0</v>
      </c>
      <c r="K100" s="77">
        <v>2048846.25</v>
      </c>
    </row>
    <row r="101" spans="2:11" ht="19.899999999999999" customHeight="1" x14ac:dyDescent="0.25">
      <c r="B101" s="76" t="s">
        <v>37</v>
      </c>
      <c r="C101" s="112" t="s">
        <v>0</v>
      </c>
      <c r="D101" s="112" t="s">
        <v>0</v>
      </c>
      <c r="E101" s="112" t="s">
        <v>0</v>
      </c>
      <c r="F101" s="112" t="s">
        <v>0</v>
      </c>
      <c r="G101" s="112" t="s">
        <v>0</v>
      </c>
      <c r="H101" s="112" t="s">
        <v>0</v>
      </c>
      <c r="I101" s="77">
        <v>54255.6</v>
      </c>
      <c r="J101" s="77">
        <v>0</v>
      </c>
      <c r="K101" s="77">
        <v>54255.6</v>
      </c>
    </row>
    <row r="102" spans="2:11" ht="19.899999999999999" customHeight="1" x14ac:dyDescent="0.25">
      <c r="B102" s="76" t="s">
        <v>36</v>
      </c>
      <c r="C102" s="112" t="s">
        <v>0</v>
      </c>
      <c r="D102" s="112" t="s">
        <v>0</v>
      </c>
      <c r="E102" s="112" t="s">
        <v>0</v>
      </c>
      <c r="F102" s="112" t="s">
        <v>0</v>
      </c>
      <c r="G102" s="112" t="s">
        <v>0</v>
      </c>
      <c r="H102" s="112" t="s">
        <v>0</v>
      </c>
      <c r="I102" s="77">
        <v>490058.83</v>
      </c>
      <c r="J102" s="77">
        <v>0</v>
      </c>
      <c r="K102" s="77">
        <v>490058.83</v>
      </c>
    </row>
    <row r="103" spans="2:11" ht="19.899999999999999" customHeight="1" x14ac:dyDescent="0.25">
      <c r="B103" s="76" t="s">
        <v>35</v>
      </c>
      <c r="C103" s="77">
        <v>24003.360000000001</v>
      </c>
      <c r="D103" s="77">
        <v>302358.17</v>
      </c>
      <c r="E103" s="77">
        <v>196574.92</v>
      </c>
      <c r="F103" s="77">
        <v>8434.27</v>
      </c>
      <c r="G103" s="77">
        <v>1239.28</v>
      </c>
      <c r="H103" s="77"/>
      <c r="I103" s="77">
        <v>532610</v>
      </c>
      <c r="J103" s="77">
        <v>0</v>
      </c>
      <c r="K103" s="77">
        <v>532610</v>
      </c>
    </row>
    <row r="104" spans="2:11" ht="19.899999999999999" customHeight="1" x14ac:dyDescent="0.25">
      <c r="B104" s="76" t="s">
        <v>34</v>
      </c>
      <c r="C104" s="112" t="s">
        <v>0</v>
      </c>
      <c r="D104" s="112" t="s">
        <v>0</v>
      </c>
      <c r="E104" s="112" t="s">
        <v>0</v>
      </c>
      <c r="F104" s="112" t="s">
        <v>0</v>
      </c>
      <c r="G104" s="112" t="s">
        <v>0</v>
      </c>
      <c r="H104" s="112" t="s">
        <v>0</v>
      </c>
      <c r="I104" s="77">
        <v>10268504.119999999</v>
      </c>
      <c r="J104" s="77">
        <v>327631.62</v>
      </c>
      <c r="K104" s="77">
        <v>9940872.5</v>
      </c>
    </row>
    <row r="105" spans="2:11" ht="19.899999999999999" customHeight="1" x14ac:dyDescent="0.25">
      <c r="B105" s="76" t="s">
        <v>33</v>
      </c>
      <c r="C105" s="112" t="s">
        <v>0</v>
      </c>
      <c r="D105" s="112" t="s">
        <v>0</v>
      </c>
      <c r="E105" s="112" t="s">
        <v>0</v>
      </c>
      <c r="F105" s="112" t="s">
        <v>0</v>
      </c>
      <c r="G105" s="112" t="s">
        <v>0</v>
      </c>
      <c r="H105" s="112" t="s">
        <v>0</v>
      </c>
      <c r="I105" s="77">
        <v>4306897.9800000004</v>
      </c>
      <c r="J105" s="77">
        <v>2800000</v>
      </c>
      <c r="K105" s="77">
        <v>1506897.98</v>
      </c>
    </row>
    <row r="106" spans="2:11" ht="19.899999999999999" customHeight="1" x14ac:dyDescent="0.25">
      <c r="B106" s="76" t="s">
        <v>32</v>
      </c>
      <c r="C106" s="77">
        <v>24003.360000000001</v>
      </c>
      <c r="D106" s="77">
        <v>302358.17</v>
      </c>
      <c r="E106" s="77">
        <v>196574.92</v>
      </c>
      <c r="F106" s="77">
        <v>8434.27</v>
      </c>
      <c r="G106" s="77">
        <v>1239.28</v>
      </c>
      <c r="H106" s="77"/>
      <c r="I106" s="77">
        <v>39109938.700000003</v>
      </c>
      <c r="J106" s="77">
        <v>6128000.8700000001</v>
      </c>
      <c r="K106" s="77">
        <v>32981937.829999998</v>
      </c>
    </row>
    <row r="107" spans="2:11" ht="19.899999999999999" customHeight="1" x14ac:dyDescent="0.25">
      <c r="B107" s="76" t="s">
        <v>31</v>
      </c>
      <c r="C107" s="112" t="s">
        <v>0</v>
      </c>
      <c r="D107" s="112" t="s">
        <v>0</v>
      </c>
      <c r="E107" s="112" t="s">
        <v>0</v>
      </c>
      <c r="F107" s="112" t="s">
        <v>0</v>
      </c>
      <c r="G107" s="112" t="s">
        <v>0</v>
      </c>
      <c r="H107" s="112" t="s">
        <v>0</v>
      </c>
      <c r="I107" s="77">
        <v>0</v>
      </c>
      <c r="J107" s="77">
        <v>0</v>
      </c>
      <c r="K107" s="77">
        <v>0</v>
      </c>
    </row>
    <row r="108" spans="2:11" ht="19.899999999999999" customHeight="1" x14ac:dyDescent="0.25">
      <c r="B108" s="76" t="s">
        <v>30</v>
      </c>
      <c r="C108" s="112" t="s">
        <v>0</v>
      </c>
      <c r="D108" s="112" t="s">
        <v>0</v>
      </c>
      <c r="E108" s="112" t="s">
        <v>0</v>
      </c>
      <c r="F108" s="112" t="s">
        <v>0</v>
      </c>
      <c r="G108" s="112" t="s">
        <v>0</v>
      </c>
      <c r="H108" s="112" t="s">
        <v>0</v>
      </c>
      <c r="I108" s="77">
        <v>18994366.66</v>
      </c>
      <c r="J108" s="77">
        <v>32188</v>
      </c>
      <c r="K108" s="77">
        <v>18962178.66</v>
      </c>
    </row>
    <row r="109" spans="2:11" ht="19.899999999999999" customHeight="1" x14ac:dyDescent="0.25">
      <c r="B109" s="76" t="s">
        <v>29</v>
      </c>
      <c r="C109" s="112" t="s">
        <v>0</v>
      </c>
      <c r="D109" s="112" t="s">
        <v>0</v>
      </c>
      <c r="E109" s="112" t="s">
        <v>0</v>
      </c>
      <c r="F109" s="112" t="s">
        <v>0</v>
      </c>
      <c r="G109" s="112" t="s">
        <v>0</v>
      </c>
      <c r="H109" s="112" t="s">
        <v>0</v>
      </c>
      <c r="I109" s="77">
        <v>898002.09</v>
      </c>
      <c r="J109" s="77">
        <v>50000</v>
      </c>
      <c r="K109" s="77">
        <v>848002.09</v>
      </c>
    </row>
    <row r="110" spans="2:11" ht="19.899999999999999" customHeight="1" x14ac:dyDescent="0.25">
      <c r="B110" s="76" t="s">
        <v>28</v>
      </c>
      <c r="C110" s="112" t="s">
        <v>0</v>
      </c>
      <c r="D110" s="112" t="s">
        <v>0</v>
      </c>
      <c r="E110" s="112" t="s">
        <v>0</v>
      </c>
      <c r="F110" s="112" t="s">
        <v>0</v>
      </c>
      <c r="G110" s="112" t="s">
        <v>0</v>
      </c>
      <c r="H110" s="112" t="s">
        <v>0</v>
      </c>
      <c r="I110" s="77">
        <v>63500</v>
      </c>
      <c r="J110" s="77">
        <v>63500</v>
      </c>
      <c r="K110" s="77">
        <v>0</v>
      </c>
    </row>
    <row r="111" spans="2:11" ht="19.899999999999999" customHeight="1" x14ac:dyDescent="0.25">
      <c r="B111" s="76" t="s">
        <v>27</v>
      </c>
      <c r="C111" s="112" t="s">
        <v>0</v>
      </c>
      <c r="D111" s="112" t="s">
        <v>0</v>
      </c>
      <c r="E111" s="112" t="s">
        <v>0</v>
      </c>
      <c r="F111" s="112" t="s">
        <v>0</v>
      </c>
      <c r="G111" s="112" t="s">
        <v>0</v>
      </c>
      <c r="H111" s="112" t="s">
        <v>0</v>
      </c>
      <c r="I111" s="77">
        <v>19955868.75</v>
      </c>
      <c r="J111" s="77">
        <v>145688</v>
      </c>
      <c r="K111" s="77">
        <v>19810180.75</v>
      </c>
    </row>
    <row r="112" spans="2:11" ht="19.899999999999999" customHeight="1" x14ac:dyDescent="0.25">
      <c r="B112" s="76" t="s">
        <v>26</v>
      </c>
      <c r="C112" s="112" t="s">
        <v>0</v>
      </c>
      <c r="D112" s="112" t="s">
        <v>0</v>
      </c>
      <c r="E112" s="112" t="s">
        <v>0</v>
      </c>
      <c r="F112" s="112" t="s">
        <v>0</v>
      </c>
      <c r="G112" s="112" t="s">
        <v>0</v>
      </c>
      <c r="H112" s="112" t="s">
        <v>0</v>
      </c>
      <c r="I112" s="77">
        <v>3394569.53</v>
      </c>
      <c r="J112" s="77">
        <v>0</v>
      </c>
      <c r="K112" s="77">
        <v>3394569.53</v>
      </c>
    </row>
    <row r="113" spans="2:11" ht="19.899999999999999" customHeight="1" x14ac:dyDescent="0.25">
      <c r="B113" s="76" t="s">
        <v>25</v>
      </c>
      <c r="C113" s="112" t="s">
        <v>0</v>
      </c>
      <c r="D113" s="112" t="s">
        <v>0</v>
      </c>
      <c r="E113" s="112" t="s">
        <v>0</v>
      </c>
      <c r="F113" s="112" t="s">
        <v>0</v>
      </c>
      <c r="G113" s="112" t="s">
        <v>0</v>
      </c>
      <c r="H113" s="112" t="s">
        <v>0</v>
      </c>
      <c r="I113" s="77">
        <v>974913.02</v>
      </c>
      <c r="J113" s="77">
        <v>430478.53</v>
      </c>
      <c r="K113" s="77">
        <v>544434.49</v>
      </c>
    </row>
    <row r="114" spans="2:11" ht="19.899999999999999" customHeight="1" x14ac:dyDescent="0.25">
      <c r="B114" s="76" t="s">
        <v>24</v>
      </c>
      <c r="C114" s="112" t="s">
        <v>0</v>
      </c>
      <c r="D114" s="112" t="s">
        <v>0</v>
      </c>
      <c r="E114" s="112" t="s">
        <v>0</v>
      </c>
      <c r="F114" s="112" t="s">
        <v>0</v>
      </c>
      <c r="G114" s="112" t="s">
        <v>0</v>
      </c>
      <c r="H114" s="112" t="s">
        <v>0</v>
      </c>
      <c r="I114" s="77">
        <v>0</v>
      </c>
      <c r="J114" s="77">
        <v>0</v>
      </c>
      <c r="K114" s="77">
        <v>0</v>
      </c>
    </row>
    <row r="115" spans="2:11" ht="19.899999999999999" customHeight="1" x14ac:dyDescent="0.25">
      <c r="B115" s="76" t="s">
        <v>23</v>
      </c>
      <c r="C115" s="112" t="s">
        <v>0</v>
      </c>
      <c r="D115" s="112" t="s">
        <v>0</v>
      </c>
      <c r="E115" s="112" t="s">
        <v>0</v>
      </c>
      <c r="F115" s="112" t="s">
        <v>0</v>
      </c>
      <c r="G115" s="112" t="s">
        <v>0</v>
      </c>
      <c r="H115" s="112" t="s">
        <v>0</v>
      </c>
      <c r="I115" s="77">
        <v>5091523.95</v>
      </c>
      <c r="J115" s="77">
        <v>394279.55</v>
      </c>
      <c r="K115" s="77">
        <v>4697244.4000000004</v>
      </c>
    </row>
    <row r="116" spans="2:11" ht="19.899999999999999" customHeight="1" x14ac:dyDescent="0.25">
      <c r="B116" s="76" t="s">
        <v>22</v>
      </c>
      <c r="C116" s="112" t="s">
        <v>0</v>
      </c>
      <c r="D116" s="112" t="s">
        <v>0</v>
      </c>
      <c r="E116" s="112" t="s">
        <v>0</v>
      </c>
      <c r="F116" s="112" t="s">
        <v>0</v>
      </c>
      <c r="G116" s="112" t="s">
        <v>0</v>
      </c>
      <c r="H116" s="112" t="s">
        <v>0</v>
      </c>
      <c r="I116" s="77">
        <v>200000</v>
      </c>
      <c r="J116" s="77">
        <v>0</v>
      </c>
      <c r="K116" s="77">
        <v>200000</v>
      </c>
    </row>
    <row r="117" spans="2:11" ht="19.899999999999999" customHeight="1" x14ac:dyDescent="0.25">
      <c r="B117" s="76" t="s">
        <v>21</v>
      </c>
      <c r="C117" s="112" t="s">
        <v>0</v>
      </c>
      <c r="D117" s="112" t="s">
        <v>0</v>
      </c>
      <c r="E117" s="112" t="s">
        <v>0</v>
      </c>
      <c r="F117" s="112" t="s">
        <v>0</v>
      </c>
      <c r="G117" s="112" t="s">
        <v>0</v>
      </c>
      <c r="H117" s="112" t="s">
        <v>0</v>
      </c>
      <c r="I117" s="77">
        <v>9661006.5</v>
      </c>
      <c r="J117" s="77">
        <v>824758.08</v>
      </c>
      <c r="K117" s="77">
        <v>8836248.4199999999</v>
      </c>
    </row>
    <row r="118" spans="2:11" ht="19.899999999999999" customHeight="1" x14ac:dyDescent="0.25">
      <c r="B118" s="76" t="s">
        <v>20</v>
      </c>
      <c r="C118" s="112" t="s">
        <v>0</v>
      </c>
      <c r="D118" s="112" t="s">
        <v>0</v>
      </c>
      <c r="E118" s="112" t="s">
        <v>0</v>
      </c>
      <c r="F118" s="112" t="s">
        <v>0</v>
      </c>
      <c r="G118" s="112" t="s">
        <v>0</v>
      </c>
      <c r="H118" s="112" t="s">
        <v>0</v>
      </c>
      <c r="I118" s="77">
        <v>2086659.12</v>
      </c>
      <c r="J118" s="77">
        <v>1239789.2</v>
      </c>
      <c r="K118" s="77">
        <v>846869.92</v>
      </c>
    </row>
    <row r="119" spans="2:11" ht="19.899999999999999" customHeight="1" x14ac:dyDescent="0.25">
      <c r="B119" s="76" t="s">
        <v>19</v>
      </c>
      <c r="C119" s="112" t="s">
        <v>0</v>
      </c>
      <c r="D119" s="112" t="s">
        <v>0</v>
      </c>
      <c r="E119" s="112" t="s">
        <v>0</v>
      </c>
      <c r="F119" s="112" t="s">
        <v>0</v>
      </c>
      <c r="G119" s="112" t="s">
        <v>0</v>
      </c>
      <c r="H119" s="112" t="s">
        <v>0</v>
      </c>
      <c r="I119" s="77">
        <v>730075.2</v>
      </c>
      <c r="J119" s="77">
        <v>372061</v>
      </c>
      <c r="K119" s="77">
        <v>358014.2</v>
      </c>
    </row>
    <row r="120" spans="2:11" ht="19.899999999999999" customHeight="1" x14ac:dyDescent="0.25">
      <c r="B120" s="76" t="s">
        <v>18</v>
      </c>
      <c r="C120" s="112" t="s">
        <v>0</v>
      </c>
      <c r="D120" s="112" t="s">
        <v>0</v>
      </c>
      <c r="E120" s="112" t="s">
        <v>0</v>
      </c>
      <c r="F120" s="112" t="s">
        <v>0</v>
      </c>
      <c r="G120" s="112" t="s">
        <v>0</v>
      </c>
      <c r="H120" s="112" t="s">
        <v>0</v>
      </c>
      <c r="I120" s="77">
        <v>2816734.32</v>
      </c>
      <c r="J120" s="77">
        <v>1611850.2</v>
      </c>
      <c r="K120" s="77">
        <v>1204884.1200000001</v>
      </c>
    </row>
    <row r="121" spans="2:11" ht="19.899999999999999" customHeight="1" x14ac:dyDescent="0.25">
      <c r="B121" s="76" t="s">
        <v>17</v>
      </c>
      <c r="C121" s="112" t="s">
        <v>0</v>
      </c>
      <c r="D121" s="112" t="s">
        <v>0</v>
      </c>
      <c r="E121" s="112" t="s">
        <v>0</v>
      </c>
      <c r="F121" s="112" t="s">
        <v>0</v>
      </c>
      <c r="G121" s="112" t="s">
        <v>0</v>
      </c>
      <c r="H121" s="112" t="s">
        <v>0</v>
      </c>
      <c r="I121" s="77">
        <v>2221380.58</v>
      </c>
      <c r="J121" s="77">
        <v>1250792.58</v>
      </c>
      <c r="K121" s="77">
        <v>970588</v>
      </c>
    </row>
    <row r="122" spans="2:11" ht="19.899999999999999" customHeight="1" x14ac:dyDescent="0.25">
      <c r="B122" s="76" t="s">
        <v>16</v>
      </c>
      <c r="C122" s="112" t="s">
        <v>0</v>
      </c>
      <c r="D122" s="112" t="s">
        <v>0</v>
      </c>
      <c r="E122" s="112" t="s">
        <v>0</v>
      </c>
      <c r="F122" s="112" t="s">
        <v>0</v>
      </c>
      <c r="G122" s="112" t="s">
        <v>0</v>
      </c>
      <c r="H122" s="112" t="s">
        <v>0</v>
      </c>
      <c r="I122" s="77">
        <v>0</v>
      </c>
      <c r="J122" s="77">
        <v>0</v>
      </c>
      <c r="K122" s="77">
        <v>0</v>
      </c>
    </row>
    <row r="123" spans="2:11" ht="19.899999999999999" customHeight="1" x14ac:dyDescent="0.25">
      <c r="B123" s="76" t="s">
        <v>15</v>
      </c>
      <c r="C123" s="112" t="s">
        <v>0</v>
      </c>
      <c r="D123" s="112" t="s">
        <v>0</v>
      </c>
      <c r="E123" s="112" t="s">
        <v>0</v>
      </c>
      <c r="F123" s="112" t="s">
        <v>0</v>
      </c>
      <c r="G123" s="112" t="s">
        <v>0</v>
      </c>
      <c r="H123" s="112" t="s">
        <v>0</v>
      </c>
      <c r="I123" s="77">
        <v>394327269.75999999</v>
      </c>
      <c r="J123" s="77">
        <v>4937018.01</v>
      </c>
      <c r="K123" s="77">
        <v>389390251.75</v>
      </c>
    </row>
    <row r="124" spans="2:11" ht="19.899999999999999" customHeight="1" x14ac:dyDescent="0.25">
      <c r="B124" s="76" t="s">
        <v>14</v>
      </c>
      <c r="C124" s="112" t="s">
        <v>0</v>
      </c>
      <c r="D124" s="112" t="s">
        <v>0</v>
      </c>
      <c r="E124" s="112" t="s">
        <v>0</v>
      </c>
      <c r="F124" s="112" t="s">
        <v>0</v>
      </c>
      <c r="G124" s="112" t="s">
        <v>0</v>
      </c>
      <c r="H124" s="112" t="s">
        <v>0</v>
      </c>
      <c r="I124" s="77">
        <v>79042832.299999997</v>
      </c>
      <c r="J124" s="77">
        <v>11717066.26</v>
      </c>
      <c r="K124" s="77">
        <v>67325766.040000007</v>
      </c>
    </row>
    <row r="125" spans="2:11" ht="19.899999999999999" customHeight="1" x14ac:dyDescent="0.25">
      <c r="B125" s="76" t="s">
        <v>13</v>
      </c>
      <c r="C125" s="112" t="s">
        <v>0</v>
      </c>
      <c r="D125" s="112" t="s">
        <v>0</v>
      </c>
      <c r="E125" s="112" t="s">
        <v>0</v>
      </c>
      <c r="F125" s="112" t="s">
        <v>0</v>
      </c>
      <c r="G125" s="112" t="s">
        <v>0</v>
      </c>
      <c r="H125" s="112" t="s">
        <v>0</v>
      </c>
      <c r="I125" s="77">
        <v>473370102.06</v>
      </c>
      <c r="J125" s="77">
        <v>16654084.27</v>
      </c>
      <c r="K125" s="77">
        <v>456716017.79000002</v>
      </c>
    </row>
    <row r="126" spans="2:11" ht="19.899999999999999" customHeight="1" x14ac:dyDescent="0.25">
      <c r="B126" s="76" t="s">
        <v>12</v>
      </c>
      <c r="C126" s="77">
        <v>0</v>
      </c>
      <c r="D126" s="77">
        <v>7806205.5800000001</v>
      </c>
      <c r="E126" s="77">
        <v>5075120.84</v>
      </c>
      <c r="F126" s="77">
        <v>29211947.210000001</v>
      </c>
      <c r="G126" s="77">
        <v>0</v>
      </c>
      <c r="H126" s="77"/>
      <c r="I126" s="77">
        <v>42093273.630000003</v>
      </c>
      <c r="J126" s="77">
        <v>0</v>
      </c>
      <c r="K126" s="77">
        <v>42093273.630000003</v>
      </c>
    </row>
    <row r="127" spans="2:11" ht="19.899999999999999" customHeight="1" x14ac:dyDescent="0.25">
      <c r="B127" s="76" t="s">
        <v>11</v>
      </c>
      <c r="C127" s="112" t="s">
        <v>0</v>
      </c>
      <c r="D127" s="112" t="s">
        <v>0</v>
      </c>
      <c r="E127" s="112" t="s">
        <v>0</v>
      </c>
      <c r="F127" s="112" t="s">
        <v>0</v>
      </c>
      <c r="G127" s="112" t="s">
        <v>0</v>
      </c>
      <c r="H127" s="112" t="s">
        <v>0</v>
      </c>
      <c r="I127" s="77">
        <v>45525</v>
      </c>
      <c r="J127" s="77">
        <v>0</v>
      </c>
      <c r="K127" s="77">
        <v>45525</v>
      </c>
    </row>
    <row r="128" spans="2:11" ht="19.899999999999999" customHeight="1" x14ac:dyDescent="0.25">
      <c r="B128" s="76" t="s">
        <v>10</v>
      </c>
      <c r="C128" s="112" t="s">
        <v>0</v>
      </c>
      <c r="D128" s="112" t="s">
        <v>0</v>
      </c>
      <c r="E128" s="112" t="s">
        <v>0</v>
      </c>
      <c r="F128" s="112" t="s">
        <v>0</v>
      </c>
      <c r="G128" s="112" t="s">
        <v>0</v>
      </c>
      <c r="H128" s="112" t="s">
        <v>0</v>
      </c>
      <c r="I128" s="77">
        <v>30000</v>
      </c>
      <c r="J128" s="77">
        <v>0</v>
      </c>
      <c r="K128" s="77">
        <v>30000</v>
      </c>
    </row>
    <row r="129" spans="2:11" ht="19.899999999999999" customHeight="1" x14ac:dyDescent="0.25">
      <c r="B129" s="79" t="s">
        <v>0</v>
      </c>
      <c r="C129" s="80" t="s">
        <v>0</v>
      </c>
      <c r="D129" s="80" t="s">
        <v>0</v>
      </c>
      <c r="E129" s="80" t="s">
        <v>0</v>
      </c>
      <c r="F129" s="80" t="s">
        <v>0</v>
      </c>
      <c r="G129" s="80" t="s">
        <v>0</v>
      </c>
      <c r="H129" s="80" t="s">
        <v>0</v>
      </c>
      <c r="I129" s="80" t="s">
        <v>0</v>
      </c>
      <c r="J129" s="80" t="s">
        <v>0</v>
      </c>
      <c r="K129" s="80" t="s">
        <v>0</v>
      </c>
    </row>
    <row r="130" spans="2:11" s="1" customFormat="1" ht="45" customHeight="1" x14ac:dyDescent="0.25">
      <c r="B130" s="5" t="s">
        <v>9</v>
      </c>
      <c r="C130" s="4" t="s">
        <v>0</v>
      </c>
      <c r="D130" s="4" t="s">
        <v>0</v>
      </c>
      <c r="E130" s="4" t="s">
        <v>0</v>
      </c>
      <c r="F130" s="4" t="s">
        <v>0</v>
      </c>
      <c r="G130" s="4" t="s">
        <v>0</v>
      </c>
      <c r="H130" s="3" t="s">
        <v>0</v>
      </c>
      <c r="I130" s="2" t="s">
        <v>8</v>
      </c>
      <c r="J130" s="2" t="s">
        <v>7</v>
      </c>
      <c r="K130" s="2" t="s">
        <v>6</v>
      </c>
    </row>
    <row r="131" spans="2:11" ht="19.899999999999999" customHeight="1" x14ac:dyDescent="0.25">
      <c r="B131" s="81" t="s">
        <v>5</v>
      </c>
      <c r="C131" s="80" t="s">
        <v>0</v>
      </c>
      <c r="D131" s="80" t="s">
        <v>0</v>
      </c>
      <c r="E131" s="80" t="s">
        <v>0</v>
      </c>
      <c r="F131" s="80" t="s">
        <v>0</v>
      </c>
      <c r="G131" s="80" t="s">
        <v>0</v>
      </c>
      <c r="H131" s="82" t="s">
        <v>0</v>
      </c>
      <c r="I131" s="77">
        <v>261737785</v>
      </c>
      <c r="J131" s="77">
        <v>260438479.30000001</v>
      </c>
      <c r="K131" s="77">
        <v>1299305.7</v>
      </c>
    </row>
    <row r="132" spans="2:11" ht="19.899999999999999" customHeight="1" x14ac:dyDescent="0.25">
      <c r="B132" s="81" t="s">
        <v>4</v>
      </c>
      <c r="C132" s="80" t="s">
        <v>0</v>
      </c>
      <c r="D132" s="80" t="s">
        <v>0</v>
      </c>
      <c r="E132" s="80" t="s">
        <v>0</v>
      </c>
      <c r="F132" s="80" t="s">
        <v>0</v>
      </c>
      <c r="G132" s="80" t="s">
        <v>0</v>
      </c>
      <c r="H132" s="82" t="s">
        <v>0</v>
      </c>
      <c r="I132" s="77">
        <v>2104931</v>
      </c>
      <c r="J132" s="77">
        <v>2104931</v>
      </c>
      <c r="K132" s="77">
        <v>0</v>
      </c>
    </row>
    <row r="133" spans="2:11" ht="19.899999999999999" customHeight="1" x14ac:dyDescent="0.25">
      <c r="B133" s="81" t="s">
        <v>3</v>
      </c>
      <c r="C133" s="80" t="s">
        <v>0</v>
      </c>
      <c r="D133" s="80" t="s">
        <v>0</v>
      </c>
      <c r="E133" s="80" t="s">
        <v>0</v>
      </c>
      <c r="F133" s="80" t="s">
        <v>0</v>
      </c>
      <c r="G133" s="80" t="s">
        <v>0</v>
      </c>
      <c r="H133" s="82" t="s">
        <v>0</v>
      </c>
      <c r="I133" s="77">
        <v>82205307</v>
      </c>
      <c r="J133" s="77">
        <v>83504612.700000003</v>
      </c>
      <c r="K133" s="77">
        <v>-1299305.7</v>
      </c>
    </row>
    <row r="134" spans="2:11" ht="19.899999999999999" customHeight="1" x14ac:dyDescent="0.25">
      <c r="B134" s="81" t="s">
        <v>2</v>
      </c>
      <c r="C134" s="80" t="s">
        <v>0</v>
      </c>
      <c r="D134" s="80" t="s">
        <v>0</v>
      </c>
      <c r="E134" s="80" t="s">
        <v>0</v>
      </c>
      <c r="F134" s="80" t="s">
        <v>0</v>
      </c>
      <c r="G134" s="80" t="s">
        <v>0</v>
      </c>
      <c r="H134" s="82" t="s">
        <v>0</v>
      </c>
      <c r="I134" s="77">
        <v>24499185</v>
      </c>
      <c r="J134" s="77">
        <v>24499185</v>
      </c>
      <c r="K134" s="77">
        <v>0</v>
      </c>
    </row>
    <row r="135" spans="2:11" ht="19.899999999999999" customHeight="1" x14ac:dyDescent="0.25">
      <c r="B135" s="81" t="s">
        <v>1</v>
      </c>
      <c r="C135" s="80" t="s">
        <v>0</v>
      </c>
      <c r="D135" s="80" t="s">
        <v>0</v>
      </c>
      <c r="E135" s="80" t="s">
        <v>0</v>
      </c>
      <c r="F135" s="80" t="s">
        <v>0</v>
      </c>
      <c r="G135" s="80" t="s">
        <v>0</v>
      </c>
      <c r="H135" s="82" t="s">
        <v>0</v>
      </c>
      <c r="I135" s="77">
        <v>370547208</v>
      </c>
      <c r="J135" s="77">
        <v>370547208</v>
      </c>
      <c r="K135" s="77">
        <v>0</v>
      </c>
    </row>
  </sheetData>
  <pageMargins left="0.39370078740157483" right="0.39370078740157483" top="0.39370078740157483" bottom="0.39370078740157483" header="0.19685039370078741" footer="0.19685039370078741"/>
  <pageSetup paperSize="9" scale="69" fitToHeight="0" orientation="landscape" horizontalDpi="300" verticalDpi="300" r:id="rId1"/>
  <headerFooter scaleWithDoc="0">
    <oddFooter>&amp;L&amp;8&amp;F&amp;R&amp;8&amp;A - 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P19"/>
  <sheetViews>
    <sheetView showGridLines="0" showZeros="0" zoomScaleNormal="100" workbookViewId="0">
      <pane ySplit="7" topLeftCell="A8" activePane="bottomLeft" state="frozen"/>
      <selection activeCell="B2" sqref="B2"/>
      <selection pane="bottomLeft" activeCell="A8" sqref="A8"/>
    </sheetView>
  </sheetViews>
  <sheetFormatPr defaultColWidth="15.7109375" defaultRowHeight="22.5" customHeight="1" x14ac:dyDescent="0.25"/>
  <cols>
    <col min="1" max="1" width="2.7109375" style="9" customWidth="1"/>
    <col min="2" max="2" width="50.7109375" style="9" customWidth="1"/>
    <col min="3" max="3" width="15.7109375" style="39"/>
    <col min="4" max="5" width="15.7109375" style="39" customWidth="1"/>
    <col min="6" max="6" width="15.7109375" style="9" customWidth="1"/>
    <col min="7" max="8" width="13.28515625" style="11" customWidth="1"/>
    <col min="9" max="9" width="13.28515625" style="10" customWidth="1"/>
    <col min="10" max="11" width="13.28515625" style="11" customWidth="1"/>
    <col min="12" max="12" width="13.28515625" style="10" customWidth="1"/>
    <col min="13" max="14" width="13.28515625" style="11" customWidth="1"/>
    <col min="15" max="16" width="13.28515625" style="10" customWidth="1"/>
    <col min="17" max="17" width="2.7109375" style="9" customWidth="1"/>
    <col min="18" max="16384" width="15.7109375" style="9"/>
  </cols>
  <sheetData>
    <row r="1" spans="2:16" ht="22.5" customHeight="1" x14ac:dyDescent="0.25">
      <c r="B1" s="23" t="s">
        <v>132</v>
      </c>
    </row>
    <row r="2" spans="2:16" ht="22.5" customHeight="1" x14ac:dyDescent="0.25">
      <c r="B2" s="23" t="s">
        <v>219</v>
      </c>
    </row>
    <row r="3" spans="2:16" s="24" customFormat="1" ht="22.5" customHeight="1" x14ac:dyDescent="0.25">
      <c r="B3" s="41" t="s">
        <v>212</v>
      </c>
      <c r="C3" s="83"/>
      <c r="D3" s="83"/>
      <c r="E3" s="83"/>
      <c r="G3" s="26"/>
      <c r="H3" s="26"/>
      <c r="I3" s="25"/>
      <c r="J3" s="26"/>
      <c r="K3" s="26"/>
      <c r="L3" s="25"/>
      <c r="M3" s="26"/>
      <c r="N3" s="26"/>
      <c r="O3" s="25"/>
      <c r="P3" s="25"/>
    </row>
    <row r="4" spans="2:16" ht="22.5" customHeight="1" x14ac:dyDescent="0.25">
      <c r="B4" s="23" t="s">
        <v>131</v>
      </c>
    </row>
    <row r="5" spans="2:16" ht="22.5" customHeight="1" x14ac:dyDescent="0.25">
      <c r="B5" s="23"/>
    </row>
    <row r="6" spans="2:16" s="18" customFormat="1" ht="60" customHeight="1" x14ac:dyDescent="0.25">
      <c r="B6" s="22" t="s">
        <v>150</v>
      </c>
      <c r="C6" s="84" t="s">
        <v>149</v>
      </c>
      <c r="D6" s="84" t="s">
        <v>220</v>
      </c>
      <c r="E6" s="84" t="s">
        <v>148</v>
      </c>
      <c r="F6" s="22" t="s">
        <v>147</v>
      </c>
      <c r="G6" s="113" t="s">
        <v>146</v>
      </c>
      <c r="H6" s="113"/>
      <c r="I6" s="19" t="s">
        <v>145</v>
      </c>
      <c r="J6" s="113" t="s">
        <v>144</v>
      </c>
      <c r="K6" s="113"/>
      <c r="L6" s="19" t="s">
        <v>143</v>
      </c>
      <c r="M6" s="113" t="s">
        <v>142</v>
      </c>
      <c r="N6" s="113"/>
      <c r="O6" s="19" t="s">
        <v>141</v>
      </c>
      <c r="P6" s="19" t="s">
        <v>140</v>
      </c>
    </row>
    <row r="7" spans="2:16" s="18" customFormat="1" ht="45" customHeight="1" x14ac:dyDescent="0.25">
      <c r="B7" s="21"/>
      <c r="C7" s="85"/>
      <c r="D7" s="85"/>
      <c r="E7" s="85"/>
      <c r="F7" s="21"/>
      <c r="G7" s="20" t="s">
        <v>214</v>
      </c>
      <c r="H7" s="20" t="s">
        <v>215</v>
      </c>
      <c r="I7" s="19" t="s">
        <v>216</v>
      </c>
      <c r="J7" s="20" t="s">
        <v>214</v>
      </c>
      <c r="K7" s="20" t="s">
        <v>215</v>
      </c>
      <c r="L7" s="19" t="s">
        <v>217</v>
      </c>
      <c r="M7" s="20" t="s">
        <v>214</v>
      </c>
      <c r="N7" s="20" t="s">
        <v>215</v>
      </c>
      <c r="O7" s="19" t="s">
        <v>216</v>
      </c>
      <c r="P7" s="19" t="s">
        <v>218</v>
      </c>
    </row>
    <row r="8" spans="2:16" ht="22.5" customHeight="1" x14ac:dyDescent="0.25">
      <c r="B8" s="14" t="s">
        <v>139</v>
      </c>
      <c r="C8" s="86">
        <v>1110</v>
      </c>
      <c r="D8" s="86" t="s">
        <v>0</v>
      </c>
      <c r="E8" s="86"/>
      <c r="F8" s="14" t="s">
        <v>137</v>
      </c>
      <c r="G8" s="17"/>
      <c r="H8" s="17"/>
      <c r="I8" s="16"/>
      <c r="J8" s="17">
        <v>20</v>
      </c>
      <c r="K8" s="17">
        <v>20</v>
      </c>
      <c r="L8" s="16">
        <v>200000</v>
      </c>
      <c r="M8" s="17">
        <v>5</v>
      </c>
      <c r="N8" s="17">
        <v>5</v>
      </c>
      <c r="O8" s="16">
        <v>50000</v>
      </c>
      <c r="P8" s="16">
        <v>250000</v>
      </c>
    </row>
    <row r="9" spans="2:16" ht="22.5" customHeight="1" x14ac:dyDescent="0.25">
      <c r="B9" s="14" t="s">
        <v>138</v>
      </c>
      <c r="C9" s="86">
        <v>1105</v>
      </c>
      <c r="D9" s="86" t="s">
        <v>0</v>
      </c>
      <c r="E9" s="86"/>
      <c r="F9" s="14" t="s">
        <v>137</v>
      </c>
      <c r="G9" s="17"/>
      <c r="H9" s="17"/>
      <c r="I9" s="16"/>
      <c r="J9" s="17">
        <v>63</v>
      </c>
      <c r="K9" s="17">
        <v>63</v>
      </c>
      <c r="L9" s="16">
        <v>630000</v>
      </c>
      <c r="M9" s="17"/>
      <c r="N9" s="17"/>
      <c r="O9" s="16"/>
      <c r="P9" s="16">
        <v>630000</v>
      </c>
    </row>
    <row r="10" spans="2:16" ht="22.5" customHeight="1" x14ac:dyDescent="0.25">
      <c r="B10" s="14" t="s">
        <v>136</v>
      </c>
      <c r="C10" s="86">
        <v>2007</v>
      </c>
      <c r="D10" s="86" t="s">
        <v>0</v>
      </c>
      <c r="E10" s="86"/>
      <c r="F10" s="14" t="s">
        <v>134</v>
      </c>
      <c r="G10" s="17">
        <v>10</v>
      </c>
      <c r="H10" s="17">
        <v>10</v>
      </c>
      <c r="I10" s="16">
        <v>60000</v>
      </c>
      <c r="J10" s="17"/>
      <c r="K10" s="17"/>
      <c r="L10" s="16"/>
      <c r="M10" s="17"/>
      <c r="N10" s="17"/>
      <c r="O10" s="16"/>
      <c r="P10" s="16">
        <v>60000</v>
      </c>
    </row>
    <row r="11" spans="2:16" ht="22.5" customHeight="1" x14ac:dyDescent="0.25">
      <c r="B11" s="14" t="s">
        <v>232</v>
      </c>
      <c r="C11" s="86">
        <v>2055</v>
      </c>
      <c r="D11" s="86" t="s">
        <v>233</v>
      </c>
      <c r="E11" s="86" t="s">
        <v>234</v>
      </c>
      <c r="F11" s="14" t="s">
        <v>134</v>
      </c>
      <c r="G11" s="17">
        <v>0</v>
      </c>
      <c r="H11" s="17">
        <v>10</v>
      </c>
      <c r="I11" s="16">
        <v>35000</v>
      </c>
      <c r="J11" s="17"/>
      <c r="K11" s="17"/>
      <c r="L11" s="16"/>
      <c r="M11" s="17"/>
      <c r="N11" s="17"/>
      <c r="O11" s="16"/>
      <c r="P11" s="16">
        <v>35000</v>
      </c>
    </row>
    <row r="12" spans="2:16" ht="22.5" customHeight="1" x14ac:dyDescent="0.25">
      <c r="B12" s="14" t="s">
        <v>230</v>
      </c>
      <c r="C12" s="86">
        <v>1001</v>
      </c>
      <c r="D12" s="86" t="s">
        <v>0</v>
      </c>
      <c r="E12" s="86"/>
      <c r="F12" s="14" t="s">
        <v>134</v>
      </c>
      <c r="G12" s="17">
        <v>10</v>
      </c>
      <c r="H12" s="17">
        <v>10</v>
      </c>
      <c r="I12" s="16">
        <v>100000</v>
      </c>
      <c r="J12" s="17"/>
      <c r="K12" s="17"/>
      <c r="L12" s="16"/>
      <c r="M12" s="17"/>
      <c r="N12" s="17"/>
      <c r="O12" s="16"/>
      <c r="P12" s="16">
        <v>100000</v>
      </c>
    </row>
    <row r="13" spans="2:16" ht="22.5" customHeight="1" x14ac:dyDescent="0.25">
      <c r="B13" s="14" t="s">
        <v>237</v>
      </c>
      <c r="C13" s="86">
        <v>2074</v>
      </c>
      <c r="D13" s="86" t="s">
        <v>0</v>
      </c>
      <c r="E13" s="86"/>
      <c r="F13" s="14" t="s">
        <v>134</v>
      </c>
      <c r="G13" s="17">
        <v>42</v>
      </c>
      <c r="H13" s="17">
        <v>49</v>
      </c>
      <c r="I13" s="16">
        <v>276500</v>
      </c>
      <c r="J13" s="17"/>
      <c r="K13" s="17"/>
      <c r="L13" s="16"/>
      <c r="M13" s="17"/>
      <c r="N13" s="17"/>
      <c r="O13" s="16"/>
      <c r="P13" s="16">
        <v>276500</v>
      </c>
    </row>
    <row r="14" spans="2:16" ht="22.5" customHeight="1" x14ac:dyDescent="0.25">
      <c r="B14" s="14" t="s">
        <v>231</v>
      </c>
      <c r="C14" s="86">
        <v>1004</v>
      </c>
      <c r="D14" s="86" t="s">
        <v>0</v>
      </c>
      <c r="E14" s="86"/>
      <c r="F14" s="14" t="s">
        <v>134</v>
      </c>
      <c r="G14" s="17">
        <v>7</v>
      </c>
      <c r="H14" s="17">
        <v>7</v>
      </c>
      <c r="I14" s="16">
        <v>70000</v>
      </c>
      <c r="J14" s="17"/>
      <c r="K14" s="17"/>
      <c r="L14" s="16"/>
      <c r="M14" s="17"/>
      <c r="N14" s="17"/>
      <c r="O14" s="16"/>
      <c r="P14" s="16">
        <v>70000</v>
      </c>
    </row>
    <row r="15" spans="2:16" ht="22.5" customHeight="1" x14ac:dyDescent="0.25">
      <c r="B15" s="14" t="s">
        <v>135</v>
      </c>
      <c r="C15" s="86">
        <v>2024</v>
      </c>
      <c r="D15" s="86" t="s">
        <v>0</v>
      </c>
      <c r="E15" s="86"/>
      <c r="F15" s="14" t="s">
        <v>134</v>
      </c>
      <c r="G15" s="17">
        <v>18</v>
      </c>
      <c r="H15" s="17">
        <v>18</v>
      </c>
      <c r="I15" s="16">
        <v>108000</v>
      </c>
      <c r="J15" s="17"/>
      <c r="K15" s="17"/>
      <c r="L15" s="16"/>
      <c r="M15" s="17"/>
      <c r="N15" s="17"/>
      <c r="O15" s="16"/>
      <c r="P15" s="16">
        <v>108000</v>
      </c>
    </row>
    <row r="16" spans="2:16" ht="22.5" customHeight="1" x14ac:dyDescent="0.25">
      <c r="B16" s="14" t="s">
        <v>235</v>
      </c>
      <c r="C16" s="86">
        <v>2064</v>
      </c>
      <c r="D16" s="86" t="s">
        <v>233</v>
      </c>
      <c r="E16" s="86" t="s">
        <v>236</v>
      </c>
      <c r="F16" s="14" t="s">
        <v>134</v>
      </c>
      <c r="G16" s="17">
        <v>6</v>
      </c>
      <c r="H16" s="17">
        <v>12</v>
      </c>
      <c r="I16" s="16">
        <v>57000</v>
      </c>
      <c r="J16" s="17"/>
      <c r="K16" s="17"/>
      <c r="L16" s="16"/>
      <c r="M16" s="17"/>
      <c r="N16" s="17"/>
      <c r="O16" s="16"/>
      <c r="P16" s="16">
        <v>57000</v>
      </c>
    </row>
    <row r="17" spans="2:16" ht="22.5" customHeight="1" x14ac:dyDescent="0.25">
      <c r="B17" s="14" t="s">
        <v>239</v>
      </c>
      <c r="C17" s="86">
        <v>7005</v>
      </c>
      <c r="D17" s="86" t="s">
        <v>0</v>
      </c>
      <c r="E17" s="86"/>
      <c r="F17" s="14" t="s">
        <v>133</v>
      </c>
      <c r="G17" s="17">
        <v>55</v>
      </c>
      <c r="H17" s="17">
        <v>55</v>
      </c>
      <c r="I17" s="16">
        <v>550000</v>
      </c>
      <c r="J17" s="17"/>
      <c r="K17" s="17"/>
      <c r="L17" s="16"/>
      <c r="M17" s="17"/>
      <c r="N17" s="17"/>
      <c r="O17" s="16"/>
      <c r="P17" s="16">
        <v>550000</v>
      </c>
    </row>
    <row r="18" spans="2:16" ht="22.5" customHeight="1" x14ac:dyDescent="0.25">
      <c r="B18" s="14" t="s">
        <v>238</v>
      </c>
      <c r="C18" s="86">
        <v>5204</v>
      </c>
      <c r="D18" s="86" t="s">
        <v>0</v>
      </c>
      <c r="E18" s="86"/>
      <c r="F18" s="14" t="s">
        <v>134</v>
      </c>
      <c r="G18" s="17">
        <v>14</v>
      </c>
      <c r="H18" s="17">
        <v>16</v>
      </c>
      <c r="I18" s="16">
        <v>91000</v>
      </c>
      <c r="J18" s="17"/>
      <c r="K18" s="17"/>
      <c r="L18" s="16"/>
      <c r="M18" s="17"/>
      <c r="N18" s="17"/>
      <c r="O18" s="16"/>
      <c r="P18" s="16">
        <v>91000</v>
      </c>
    </row>
    <row r="19" spans="2:16" s="87" customFormat="1" ht="22.5" customHeight="1" x14ac:dyDescent="0.25">
      <c r="B19" s="15" t="s">
        <v>240</v>
      </c>
      <c r="C19" s="110"/>
      <c r="D19" s="110"/>
      <c r="E19" s="110"/>
      <c r="F19" s="111"/>
      <c r="G19" s="13">
        <f>SUBTOTAL(9,G8:G18)</f>
        <v>162</v>
      </c>
      <c r="H19" s="13">
        <f t="shared" ref="H19:P19" si="0">SUBTOTAL(9,H8:H18)</f>
        <v>187</v>
      </c>
      <c r="I19" s="12">
        <f t="shared" si="0"/>
        <v>1347500</v>
      </c>
      <c r="J19" s="13">
        <f t="shared" si="0"/>
        <v>83</v>
      </c>
      <c r="K19" s="13">
        <f t="shared" si="0"/>
        <v>83</v>
      </c>
      <c r="L19" s="12">
        <f t="shared" si="0"/>
        <v>830000</v>
      </c>
      <c r="M19" s="13">
        <f t="shared" si="0"/>
        <v>5</v>
      </c>
      <c r="N19" s="13">
        <f t="shared" si="0"/>
        <v>5</v>
      </c>
      <c r="O19" s="12">
        <f t="shared" si="0"/>
        <v>50000</v>
      </c>
      <c r="P19" s="12">
        <f t="shared" si="0"/>
        <v>2227500</v>
      </c>
    </row>
  </sheetData>
  <sortState xmlns:xlrd2="http://schemas.microsoft.com/office/spreadsheetml/2017/richdata2" ref="B8:P18">
    <sortCondition ref="B8:B18"/>
  </sortState>
  <mergeCells count="3">
    <mergeCell ref="G6:H6"/>
    <mergeCell ref="J6:K6"/>
    <mergeCell ref="M6:N6"/>
  </mergeCells>
  <pageMargins left="0.39370078740157483" right="0.39370078740157483" top="0.39370078740157483" bottom="0.39370078740157483" header="0.19685039370078741" footer="0.19685039370078741"/>
  <pageSetup paperSize="9" scale="56" fitToHeight="0" orientation="landscape" horizontalDpi="300" verticalDpi="300" r:id="rId1"/>
  <headerFooter scaleWithDoc="0">
    <oddFooter>&amp;L&amp;8&amp;F&amp;R&amp;8&amp;A - 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S57"/>
  <sheetViews>
    <sheetView showGridLines="0" showZeros="0" zoomScaleNormal="100" workbookViewId="0">
      <pane ySplit="12" topLeftCell="A13" activePane="bottomLeft" state="frozen"/>
      <selection activeCell="A7" sqref="A7"/>
      <selection pane="bottomLeft" activeCell="A13" sqref="A13"/>
    </sheetView>
  </sheetViews>
  <sheetFormatPr defaultRowHeight="20.100000000000001" customHeight="1" x14ac:dyDescent="0.25"/>
  <cols>
    <col min="1" max="1" width="2.7109375" style="27" customWidth="1"/>
    <col min="2" max="2" width="3.7109375" style="39" customWidth="1"/>
    <col min="3" max="4" width="45.7109375" style="9" customWidth="1"/>
    <col min="5" max="5" width="30.7109375" style="9" customWidth="1"/>
    <col min="6" max="8" width="13.28515625" style="27" customWidth="1"/>
    <col min="9" max="9" width="13.28515625" style="39" customWidth="1"/>
    <col min="10" max="19" width="13.28515625" style="27" customWidth="1"/>
    <col min="20" max="20" width="2.7109375" style="27" customWidth="1"/>
    <col min="21" max="16384" width="9.140625" style="27"/>
  </cols>
  <sheetData>
    <row r="1" spans="2:19" ht="20.100000000000001" customHeight="1" x14ac:dyDescent="0.25">
      <c r="B1" s="38"/>
      <c r="C1" s="23" t="s">
        <v>132</v>
      </c>
    </row>
    <row r="2" spans="2:19" ht="20.100000000000001" customHeight="1" x14ac:dyDescent="0.25">
      <c r="B2" s="38"/>
      <c r="C2" s="23" t="s">
        <v>213</v>
      </c>
    </row>
    <row r="3" spans="2:19" ht="20.100000000000001" customHeight="1" x14ac:dyDescent="0.25">
      <c r="B3" s="40"/>
      <c r="C3" s="41" t="s">
        <v>212</v>
      </c>
    </row>
    <row r="4" spans="2:19" ht="20.100000000000001" customHeight="1" x14ac:dyDescent="0.25">
      <c r="B4" s="38"/>
      <c r="C4" s="23" t="s">
        <v>131</v>
      </c>
    </row>
    <row r="5" spans="2:19" ht="20.100000000000001" customHeight="1" x14ac:dyDescent="0.25">
      <c r="B5" s="42"/>
      <c r="C5" s="43"/>
    </row>
    <row r="6" spans="2:19" s="48" customFormat="1" ht="20.100000000000001" customHeight="1" x14ac:dyDescent="0.25">
      <c r="B6" s="44"/>
      <c r="C6" s="45" t="s">
        <v>210</v>
      </c>
      <c r="D6" s="45"/>
      <c r="E6" s="45"/>
      <c r="F6" s="45"/>
      <c r="G6" s="45"/>
      <c r="H6" s="45"/>
      <c r="I6" s="46"/>
      <c r="J6" s="45"/>
      <c r="K6" s="45"/>
      <c r="L6" s="45"/>
      <c r="M6" s="45"/>
      <c r="N6" s="45"/>
      <c r="O6" s="45"/>
      <c r="P6" s="45"/>
      <c r="Q6" s="45"/>
      <c r="R6" s="47"/>
      <c r="S6" s="126">
        <v>0.95</v>
      </c>
    </row>
    <row r="7" spans="2:19" s="48" customFormat="1" ht="20.100000000000001" customHeight="1" x14ac:dyDescent="0.25">
      <c r="B7" s="108"/>
      <c r="C7" s="102"/>
      <c r="D7" s="102"/>
      <c r="E7" s="102"/>
      <c r="F7" s="102"/>
      <c r="G7" s="102"/>
      <c r="H7" s="102"/>
      <c r="I7" s="108"/>
      <c r="J7" s="102"/>
      <c r="K7" s="102"/>
      <c r="L7" s="102"/>
      <c r="M7" s="102"/>
      <c r="N7" s="102"/>
      <c r="O7" s="102"/>
      <c r="P7" s="102"/>
      <c r="Q7" s="102"/>
      <c r="R7" s="102"/>
      <c r="S7" s="109"/>
    </row>
    <row r="8" spans="2:19" s="48" customFormat="1" ht="20.100000000000001" customHeight="1" x14ac:dyDescent="0.25">
      <c r="B8" s="44"/>
      <c r="C8" s="45" t="s">
        <v>207</v>
      </c>
      <c r="D8" s="47"/>
      <c r="E8" s="92" t="s">
        <v>130</v>
      </c>
      <c r="F8" s="121" t="s">
        <v>206</v>
      </c>
      <c r="G8" s="121"/>
      <c r="H8" s="121"/>
      <c r="I8" s="91" t="s">
        <v>205</v>
      </c>
      <c r="J8" s="121" t="s">
        <v>209</v>
      </c>
      <c r="K8" s="121"/>
      <c r="L8" s="121"/>
      <c r="M8" s="121" t="s">
        <v>208</v>
      </c>
      <c r="N8" s="121"/>
      <c r="O8" s="121"/>
      <c r="P8" s="121" t="s">
        <v>203</v>
      </c>
      <c r="Q8" s="121"/>
      <c r="R8" s="121"/>
      <c r="S8" s="121"/>
    </row>
    <row r="9" spans="2:19" s="36" customFormat="1" ht="45" customHeight="1" x14ac:dyDescent="0.25">
      <c r="B9" s="96"/>
      <c r="C9" s="103"/>
      <c r="D9" s="99"/>
      <c r="E9" s="93" t="s">
        <v>0</v>
      </c>
      <c r="F9" s="37" t="s">
        <v>201</v>
      </c>
      <c r="G9" s="37" t="s">
        <v>200</v>
      </c>
      <c r="H9" s="37" t="s">
        <v>199</v>
      </c>
      <c r="I9" s="37" t="s">
        <v>202</v>
      </c>
      <c r="J9" s="37" t="s">
        <v>201</v>
      </c>
      <c r="K9" s="37" t="s">
        <v>200</v>
      </c>
      <c r="L9" s="37" t="s">
        <v>199</v>
      </c>
      <c r="M9" s="37" t="s">
        <v>201</v>
      </c>
      <c r="N9" s="37" t="s">
        <v>200</v>
      </c>
      <c r="O9" s="37" t="s">
        <v>199</v>
      </c>
      <c r="P9" s="37" t="s">
        <v>201</v>
      </c>
      <c r="Q9" s="37" t="s">
        <v>200</v>
      </c>
      <c r="R9" s="37" t="s">
        <v>199</v>
      </c>
      <c r="S9" s="37" t="s">
        <v>198</v>
      </c>
    </row>
    <row r="10" spans="2:19" ht="20.100000000000001" customHeight="1" x14ac:dyDescent="0.25">
      <c r="B10" s="90"/>
      <c r="C10" s="49" t="s">
        <v>172</v>
      </c>
      <c r="D10" s="50"/>
      <c r="E10" s="51" t="s">
        <v>241</v>
      </c>
      <c r="F10" s="52">
        <v>4.84</v>
      </c>
      <c r="G10" s="52">
        <v>4.84</v>
      </c>
      <c r="H10" s="52">
        <v>4.84</v>
      </c>
      <c r="I10" s="53" t="s">
        <v>190</v>
      </c>
      <c r="J10" s="54">
        <v>1490358.01</v>
      </c>
      <c r="K10" s="54">
        <v>164404.15</v>
      </c>
      <c r="L10" s="54">
        <v>1094062.26</v>
      </c>
      <c r="M10" s="54">
        <v>426674.46</v>
      </c>
      <c r="N10" s="54">
        <v>30645</v>
      </c>
      <c r="O10" s="54">
        <v>172953</v>
      </c>
      <c r="P10" s="55">
        <v>9278437.1500000004</v>
      </c>
      <c r="Q10" s="55">
        <v>944037.89</v>
      </c>
      <c r="R10" s="55">
        <v>6132353.8600000003</v>
      </c>
      <c r="S10" s="55">
        <v>16354828.9</v>
      </c>
    </row>
    <row r="11" spans="2:19" s="35" customFormat="1" ht="20.100000000000001" customHeight="1" x14ac:dyDescent="0.25">
      <c r="B11" s="97"/>
      <c r="C11" s="104" t="s">
        <v>207</v>
      </c>
      <c r="D11" s="100"/>
      <c r="E11" s="94" t="s">
        <v>130</v>
      </c>
      <c r="F11" s="122" t="s">
        <v>206</v>
      </c>
      <c r="G11" s="122"/>
      <c r="H11" s="122"/>
      <c r="I11" s="88" t="s">
        <v>205</v>
      </c>
      <c r="J11" s="122" t="s">
        <v>204</v>
      </c>
      <c r="K11" s="122"/>
      <c r="L11" s="122"/>
      <c r="M11" s="122"/>
      <c r="N11" s="122"/>
      <c r="O11" s="122"/>
      <c r="P11" s="122" t="s">
        <v>203</v>
      </c>
      <c r="Q11" s="122"/>
      <c r="R11" s="122"/>
      <c r="S11" s="122"/>
    </row>
    <row r="12" spans="2:19" s="34" customFormat="1" ht="45" customHeight="1" x14ac:dyDescent="0.25">
      <c r="B12" s="98"/>
      <c r="C12" s="105"/>
      <c r="D12" s="101"/>
      <c r="E12" s="95" t="s">
        <v>0</v>
      </c>
      <c r="F12" s="89" t="s">
        <v>201</v>
      </c>
      <c r="G12" s="89" t="s">
        <v>200</v>
      </c>
      <c r="H12" s="89" t="s">
        <v>199</v>
      </c>
      <c r="I12" s="89" t="s">
        <v>202</v>
      </c>
      <c r="J12" s="123" t="s">
        <v>201</v>
      </c>
      <c r="K12" s="123"/>
      <c r="L12" s="123" t="s">
        <v>200</v>
      </c>
      <c r="M12" s="123"/>
      <c r="N12" s="123" t="s">
        <v>199</v>
      </c>
      <c r="O12" s="123"/>
      <c r="P12" s="89" t="s">
        <v>201</v>
      </c>
      <c r="Q12" s="89" t="s">
        <v>200</v>
      </c>
      <c r="R12" s="89" t="s">
        <v>199</v>
      </c>
      <c r="S12" s="89" t="s">
        <v>198</v>
      </c>
    </row>
    <row r="13" spans="2:19" ht="20.100000000000001" customHeight="1" x14ac:dyDescent="0.25">
      <c r="B13" s="90"/>
      <c r="C13" s="49" t="s">
        <v>171</v>
      </c>
      <c r="D13" s="50"/>
      <c r="E13" s="51" t="s">
        <v>242</v>
      </c>
      <c r="F13" s="56">
        <v>1</v>
      </c>
      <c r="G13" s="56">
        <v>1</v>
      </c>
      <c r="H13" s="56">
        <v>1</v>
      </c>
      <c r="I13" s="53" t="s">
        <v>190</v>
      </c>
      <c r="J13" s="124">
        <v>939032.88</v>
      </c>
      <c r="K13" s="124"/>
      <c r="L13" s="124">
        <v>167950.13</v>
      </c>
      <c r="M13" s="124"/>
      <c r="N13" s="124">
        <v>751520.27</v>
      </c>
      <c r="O13" s="124"/>
      <c r="P13" s="57">
        <v>939032.88</v>
      </c>
      <c r="Q13" s="57">
        <v>167950.13</v>
      </c>
      <c r="R13" s="57">
        <v>751520.27</v>
      </c>
      <c r="S13" s="57">
        <v>1858503.28</v>
      </c>
    </row>
    <row r="14" spans="2:19" ht="20.100000000000001" customHeight="1" x14ac:dyDescent="0.25">
      <c r="B14" s="90"/>
      <c r="C14" s="49" t="s">
        <v>170</v>
      </c>
      <c r="D14" s="50"/>
      <c r="E14" s="51" t="s">
        <v>243</v>
      </c>
      <c r="F14" s="56">
        <v>1</v>
      </c>
      <c r="G14" s="56">
        <v>1</v>
      </c>
      <c r="H14" s="56">
        <v>1</v>
      </c>
      <c r="I14" s="53" t="s">
        <v>190</v>
      </c>
      <c r="J14" s="124">
        <v>213873.57</v>
      </c>
      <c r="K14" s="124"/>
      <c r="L14" s="124">
        <v>21455.41</v>
      </c>
      <c r="M14" s="124"/>
      <c r="N14" s="124">
        <v>139371.67000000001</v>
      </c>
      <c r="O14" s="124"/>
      <c r="P14" s="57">
        <v>213873.57</v>
      </c>
      <c r="Q14" s="57">
        <v>21455.41</v>
      </c>
      <c r="R14" s="57">
        <v>139371.67000000001</v>
      </c>
      <c r="S14" s="57">
        <v>374700.65</v>
      </c>
    </row>
    <row r="15" spans="2:19" ht="20.100000000000001" customHeight="1" x14ac:dyDescent="0.25">
      <c r="B15" s="90"/>
      <c r="C15" s="49" t="s">
        <v>169</v>
      </c>
      <c r="D15" s="50"/>
      <c r="E15" s="51" t="s">
        <v>181</v>
      </c>
      <c r="F15" s="58"/>
      <c r="G15" s="58"/>
      <c r="H15" s="58"/>
      <c r="I15" s="53"/>
      <c r="J15" s="114"/>
      <c r="K15" s="115"/>
      <c r="L15" s="114"/>
      <c r="M15" s="115"/>
      <c r="N15" s="114"/>
      <c r="O15" s="115"/>
      <c r="P15" s="58"/>
      <c r="Q15" s="58"/>
      <c r="R15" s="58"/>
      <c r="S15" s="58"/>
    </row>
    <row r="16" spans="2:19" ht="20.100000000000001" customHeight="1" x14ac:dyDescent="0.25">
      <c r="B16" s="90"/>
      <c r="C16" s="49" t="s">
        <v>168</v>
      </c>
      <c r="D16" s="50"/>
      <c r="E16" s="51" t="s">
        <v>181</v>
      </c>
      <c r="F16" s="58"/>
      <c r="G16" s="58"/>
      <c r="H16" s="58"/>
      <c r="I16" s="53"/>
      <c r="J16" s="114"/>
      <c r="K16" s="115"/>
      <c r="L16" s="114"/>
      <c r="M16" s="115"/>
      <c r="N16" s="114"/>
      <c r="O16" s="115"/>
      <c r="P16" s="58"/>
      <c r="Q16" s="58"/>
      <c r="R16" s="58"/>
      <c r="S16" s="58"/>
    </row>
    <row r="17" spans="2:19" ht="20.100000000000001" customHeight="1" x14ac:dyDescent="0.25">
      <c r="B17" s="90"/>
      <c r="C17" s="49" t="s">
        <v>166</v>
      </c>
      <c r="D17" s="50"/>
      <c r="E17" s="51" t="s">
        <v>181</v>
      </c>
      <c r="F17" s="58"/>
      <c r="G17" s="58"/>
      <c r="H17" s="58"/>
      <c r="I17" s="53"/>
      <c r="J17" s="114"/>
      <c r="K17" s="115"/>
      <c r="L17" s="114"/>
      <c r="M17" s="115"/>
      <c r="N17" s="114"/>
      <c r="O17" s="115"/>
      <c r="P17" s="58"/>
      <c r="Q17" s="58"/>
      <c r="R17" s="58"/>
      <c r="S17" s="58"/>
    </row>
    <row r="18" spans="2:19" ht="20.100000000000001" customHeight="1" x14ac:dyDescent="0.25">
      <c r="B18" s="90"/>
      <c r="C18" s="49" t="s">
        <v>197</v>
      </c>
      <c r="D18" s="50"/>
      <c r="E18" s="58"/>
      <c r="F18" s="106" t="s">
        <v>0</v>
      </c>
      <c r="G18" s="106" t="s">
        <v>0</v>
      </c>
      <c r="H18" s="106" t="s">
        <v>0</v>
      </c>
      <c r="I18" s="107" t="s">
        <v>0</v>
      </c>
      <c r="J18" s="118" t="s">
        <v>0</v>
      </c>
      <c r="K18" s="118"/>
      <c r="L18" s="118" t="s">
        <v>0</v>
      </c>
      <c r="M18" s="118"/>
      <c r="N18" s="118" t="s">
        <v>0</v>
      </c>
      <c r="O18" s="118"/>
      <c r="P18" s="106" t="s">
        <v>0</v>
      </c>
      <c r="Q18" s="106" t="s">
        <v>0</v>
      </c>
      <c r="R18" s="106" t="s">
        <v>0</v>
      </c>
      <c r="S18" s="59">
        <v>0.1201</v>
      </c>
    </row>
    <row r="19" spans="2:19" ht="20.100000000000001" customHeight="1" x14ac:dyDescent="0.25">
      <c r="B19" s="90"/>
      <c r="C19" s="49" t="s">
        <v>165</v>
      </c>
      <c r="D19" s="50"/>
      <c r="E19" s="51" t="s">
        <v>196</v>
      </c>
      <c r="F19" s="106" t="s">
        <v>0</v>
      </c>
      <c r="G19" s="56">
        <v>1</v>
      </c>
      <c r="H19" s="106" t="s">
        <v>0</v>
      </c>
      <c r="I19" s="53" t="s">
        <v>195</v>
      </c>
      <c r="J19" s="118" t="s">
        <v>0</v>
      </c>
      <c r="K19" s="118"/>
      <c r="L19" s="124">
        <v>778011</v>
      </c>
      <c r="M19" s="124"/>
      <c r="N19" s="118" t="s">
        <v>0</v>
      </c>
      <c r="O19" s="118"/>
      <c r="P19" s="106" t="s">
        <v>0</v>
      </c>
      <c r="Q19" s="57">
        <v>778011</v>
      </c>
      <c r="R19" s="106" t="s">
        <v>0</v>
      </c>
      <c r="S19" s="57">
        <v>778011</v>
      </c>
    </row>
    <row r="20" spans="2:19" ht="20.100000000000001" customHeight="1" x14ac:dyDescent="0.25">
      <c r="B20" s="90"/>
      <c r="C20" s="49" t="s">
        <v>194</v>
      </c>
      <c r="D20" s="50"/>
      <c r="E20" s="51" t="s">
        <v>181</v>
      </c>
      <c r="F20" s="58"/>
      <c r="G20" s="58"/>
      <c r="H20" s="58"/>
      <c r="I20" s="53"/>
      <c r="J20" s="114"/>
      <c r="K20" s="115"/>
      <c r="L20" s="114"/>
      <c r="M20" s="115"/>
      <c r="N20" s="114"/>
      <c r="O20" s="115"/>
      <c r="P20" s="58"/>
      <c r="Q20" s="58"/>
      <c r="R20" s="58"/>
      <c r="S20" s="58"/>
    </row>
    <row r="21" spans="2:19" ht="20.100000000000001" customHeight="1" x14ac:dyDescent="0.25">
      <c r="B21" s="60"/>
      <c r="C21" s="61" t="s">
        <v>193</v>
      </c>
      <c r="D21" s="50"/>
      <c r="E21" s="58"/>
      <c r="F21" s="106" t="s">
        <v>0</v>
      </c>
      <c r="G21" s="106" t="s">
        <v>0</v>
      </c>
      <c r="H21" s="106" t="s">
        <v>0</v>
      </c>
      <c r="I21" s="107" t="s">
        <v>0</v>
      </c>
      <c r="J21" s="118" t="s">
        <v>0</v>
      </c>
      <c r="K21" s="118"/>
      <c r="L21" s="118" t="s">
        <v>0</v>
      </c>
      <c r="M21" s="118"/>
      <c r="N21" s="118" t="s">
        <v>0</v>
      </c>
      <c r="O21" s="118"/>
      <c r="P21" s="106" t="s">
        <v>0</v>
      </c>
      <c r="Q21" s="106" t="s">
        <v>0</v>
      </c>
      <c r="R21" s="106" t="s">
        <v>0</v>
      </c>
      <c r="S21" s="62">
        <v>19366043.829999998</v>
      </c>
    </row>
    <row r="22" spans="2:19" ht="20.100000000000001" customHeight="1" x14ac:dyDescent="0.25">
      <c r="B22" s="90"/>
      <c r="C22" s="49" t="s">
        <v>192</v>
      </c>
      <c r="D22" s="50"/>
      <c r="E22" s="51" t="s">
        <v>191</v>
      </c>
      <c r="F22" s="56">
        <v>6.84</v>
      </c>
      <c r="G22" s="56">
        <v>6.84</v>
      </c>
      <c r="H22" s="58"/>
      <c r="I22" s="53" t="s">
        <v>190</v>
      </c>
      <c r="J22" s="124">
        <v>453611.31</v>
      </c>
      <c r="K22" s="124"/>
      <c r="L22" s="124">
        <v>55700.82</v>
      </c>
      <c r="M22" s="124"/>
      <c r="N22" s="125"/>
      <c r="O22" s="125"/>
      <c r="P22" s="57">
        <v>3102701.36</v>
      </c>
      <c r="Q22" s="57">
        <v>380993.61</v>
      </c>
      <c r="R22" s="58"/>
      <c r="S22" s="57">
        <v>3483694.97</v>
      </c>
    </row>
    <row r="23" spans="2:19" ht="20.100000000000001" customHeight="1" x14ac:dyDescent="0.25">
      <c r="B23" s="90"/>
      <c r="C23" s="49" t="s">
        <v>189</v>
      </c>
      <c r="D23" s="50"/>
      <c r="E23" s="51" t="s">
        <v>181</v>
      </c>
      <c r="F23" s="58"/>
      <c r="G23" s="58"/>
      <c r="H23" s="58"/>
      <c r="I23" s="53"/>
      <c r="J23" s="116"/>
      <c r="K23" s="117"/>
      <c r="L23" s="116"/>
      <c r="M23" s="117"/>
      <c r="N23" s="116"/>
      <c r="O23" s="117"/>
      <c r="P23" s="58"/>
      <c r="Q23" s="58"/>
      <c r="R23" s="58"/>
      <c r="S23" s="58"/>
    </row>
    <row r="24" spans="2:19" ht="20.100000000000001" customHeight="1" x14ac:dyDescent="0.25">
      <c r="B24" s="90"/>
      <c r="C24" s="49" t="s">
        <v>188</v>
      </c>
      <c r="D24" s="50"/>
      <c r="E24" s="51" t="s">
        <v>181</v>
      </c>
      <c r="F24" s="58"/>
      <c r="G24" s="58"/>
      <c r="H24" s="58"/>
      <c r="I24" s="53"/>
      <c r="J24" s="116"/>
      <c r="K24" s="117"/>
      <c r="L24" s="116"/>
      <c r="M24" s="117"/>
      <c r="N24" s="116"/>
      <c r="O24" s="117"/>
      <c r="P24" s="58"/>
      <c r="Q24" s="58"/>
      <c r="R24" s="58"/>
      <c r="S24" s="58"/>
    </row>
    <row r="25" spans="2:19" ht="20.100000000000001" customHeight="1" x14ac:dyDescent="0.25">
      <c r="B25" s="60"/>
      <c r="C25" s="61" t="s">
        <v>187</v>
      </c>
      <c r="D25" s="50"/>
      <c r="E25" s="58"/>
      <c r="F25" s="106" t="s">
        <v>0</v>
      </c>
      <c r="G25" s="106" t="s">
        <v>0</v>
      </c>
      <c r="H25" s="106" t="s">
        <v>0</v>
      </c>
      <c r="I25" s="107" t="s">
        <v>0</v>
      </c>
      <c r="J25" s="118" t="s">
        <v>0</v>
      </c>
      <c r="K25" s="118"/>
      <c r="L25" s="118" t="s">
        <v>0</v>
      </c>
      <c r="M25" s="118"/>
      <c r="N25" s="118" t="s">
        <v>0</v>
      </c>
      <c r="O25" s="118"/>
      <c r="P25" s="106" t="s">
        <v>0</v>
      </c>
      <c r="Q25" s="106" t="s">
        <v>0</v>
      </c>
      <c r="R25" s="106" t="s">
        <v>0</v>
      </c>
      <c r="S25" s="62">
        <v>3483694.97</v>
      </c>
    </row>
    <row r="26" spans="2:19" ht="20.100000000000001" customHeight="1" x14ac:dyDescent="0.25">
      <c r="B26" s="90"/>
      <c r="C26" s="49" t="s">
        <v>164</v>
      </c>
      <c r="D26" s="50"/>
      <c r="E26" s="51" t="s">
        <v>186</v>
      </c>
      <c r="F26" s="106" t="s">
        <v>0</v>
      </c>
      <c r="G26" s="106" t="s">
        <v>0</v>
      </c>
      <c r="H26" s="106" t="s">
        <v>0</v>
      </c>
      <c r="I26" s="107" t="s">
        <v>0</v>
      </c>
      <c r="J26" s="118" t="s">
        <v>0</v>
      </c>
      <c r="K26" s="118"/>
      <c r="L26" s="118" t="s">
        <v>0</v>
      </c>
      <c r="M26" s="118"/>
      <c r="N26" s="118" t="s">
        <v>0</v>
      </c>
      <c r="O26" s="118"/>
      <c r="P26" s="58"/>
      <c r="Q26" s="57">
        <v>439003.23</v>
      </c>
      <c r="R26" s="58"/>
      <c r="S26" s="57">
        <v>439003.23</v>
      </c>
    </row>
    <row r="27" spans="2:19" ht="20.100000000000001" customHeight="1" x14ac:dyDescent="0.25">
      <c r="B27" s="90"/>
      <c r="C27" s="49" t="s">
        <v>163</v>
      </c>
      <c r="D27" s="50"/>
      <c r="E27" s="51" t="s">
        <v>181</v>
      </c>
      <c r="F27" s="106" t="s">
        <v>0</v>
      </c>
      <c r="G27" s="106" t="s">
        <v>0</v>
      </c>
      <c r="H27" s="106" t="s">
        <v>0</v>
      </c>
      <c r="I27" s="107" t="s">
        <v>0</v>
      </c>
      <c r="J27" s="118" t="s">
        <v>0</v>
      </c>
      <c r="K27" s="118"/>
      <c r="L27" s="118" t="s">
        <v>0</v>
      </c>
      <c r="M27" s="118"/>
      <c r="N27" s="118" t="s">
        <v>0</v>
      </c>
      <c r="O27" s="118"/>
      <c r="P27" s="58"/>
      <c r="Q27" s="58"/>
      <c r="R27" s="58"/>
      <c r="S27" s="58"/>
    </row>
    <row r="28" spans="2:19" ht="20.100000000000001" customHeight="1" x14ac:dyDescent="0.25">
      <c r="B28" s="90"/>
      <c r="C28" s="49" t="s">
        <v>185</v>
      </c>
      <c r="D28" s="50"/>
      <c r="E28" s="51" t="s">
        <v>181</v>
      </c>
      <c r="F28" s="106" t="s">
        <v>0</v>
      </c>
      <c r="G28" s="106" t="s">
        <v>0</v>
      </c>
      <c r="H28" s="106" t="s">
        <v>0</v>
      </c>
      <c r="I28" s="107" t="s">
        <v>0</v>
      </c>
      <c r="J28" s="118" t="s">
        <v>0</v>
      </c>
      <c r="K28" s="118"/>
      <c r="L28" s="118" t="s">
        <v>0</v>
      </c>
      <c r="M28" s="118"/>
      <c r="N28" s="118" t="s">
        <v>0</v>
      </c>
      <c r="O28" s="118"/>
      <c r="P28" s="58"/>
      <c r="Q28" s="58"/>
      <c r="R28" s="58"/>
      <c r="S28" s="58"/>
    </row>
    <row r="29" spans="2:19" ht="20.100000000000001" customHeight="1" x14ac:dyDescent="0.25">
      <c r="B29" s="90"/>
      <c r="C29" s="49" t="s">
        <v>184</v>
      </c>
      <c r="D29" s="50"/>
      <c r="E29" s="51" t="s">
        <v>181</v>
      </c>
      <c r="F29" s="106" t="s">
        <v>0</v>
      </c>
      <c r="G29" s="106" t="s">
        <v>0</v>
      </c>
      <c r="H29" s="106" t="s">
        <v>0</v>
      </c>
      <c r="I29" s="107" t="s">
        <v>0</v>
      </c>
      <c r="J29" s="118" t="s">
        <v>0</v>
      </c>
      <c r="K29" s="118"/>
      <c r="L29" s="118" t="s">
        <v>0</v>
      </c>
      <c r="M29" s="118"/>
      <c r="N29" s="118" t="s">
        <v>0</v>
      </c>
      <c r="O29" s="118"/>
      <c r="P29" s="58"/>
      <c r="Q29" s="58"/>
      <c r="R29" s="58"/>
      <c r="S29" s="58"/>
    </row>
    <row r="30" spans="2:19" ht="20.100000000000001" customHeight="1" x14ac:dyDescent="0.25">
      <c r="B30" s="60"/>
      <c r="C30" s="61" t="s">
        <v>183</v>
      </c>
      <c r="D30" s="50"/>
      <c r="E30" s="58"/>
      <c r="F30" s="106" t="s">
        <v>0</v>
      </c>
      <c r="G30" s="106" t="s">
        <v>0</v>
      </c>
      <c r="H30" s="106" t="s">
        <v>0</v>
      </c>
      <c r="I30" s="107" t="s">
        <v>0</v>
      </c>
      <c r="J30" s="118" t="s">
        <v>0</v>
      </c>
      <c r="K30" s="118"/>
      <c r="L30" s="118" t="s">
        <v>0</v>
      </c>
      <c r="M30" s="118"/>
      <c r="N30" s="118" t="s">
        <v>0</v>
      </c>
      <c r="O30" s="118"/>
      <c r="P30" s="106" t="s">
        <v>0</v>
      </c>
      <c r="Q30" s="106" t="s">
        <v>0</v>
      </c>
      <c r="R30" s="106" t="s">
        <v>0</v>
      </c>
      <c r="S30" s="62">
        <v>439003.23</v>
      </c>
    </row>
    <row r="31" spans="2:19" ht="20.100000000000001" customHeight="1" x14ac:dyDescent="0.25">
      <c r="B31" s="90"/>
      <c r="C31" s="49" t="s">
        <v>162</v>
      </c>
      <c r="D31" s="50"/>
      <c r="E31" s="51" t="s">
        <v>181</v>
      </c>
      <c r="F31" s="106" t="s">
        <v>0</v>
      </c>
      <c r="G31" s="106" t="s">
        <v>0</v>
      </c>
      <c r="H31" s="106" t="s">
        <v>0</v>
      </c>
      <c r="I31" s="107" t="s">
        <v>0</v>
      </c>
      <c r="J31" s="118" t="s">
        <v>0</v>
      </c>
      <c r="K31" s="118"/>
      <c r="L31" s="118" t="s">
        <v>0</v>
      </c>
      <c r="M31" s="118"/>
      <c r="N31" s="118" t="s">
        <v>0</v>
      </c>
      <c r="O31" s="118"/>
      <c r="P31" s="106" t="s">
        <v>0</v>
      </c>
      <c r="Q31" s="106" t="s">
        <v>0</v>
      </c>
      <c r="R31" s="106" t="s">
        <v>0</v>
      </c>
      <c r="S31" s="58"/>
    </row>
    <row r="32" spans="2:19" ht="20.100000000000001" customHeight="1" x14ac:dyDescent="0.25">
      <c r="B32" s="90"/>
      <c r="C32" s="49" t="s">
        <v>182</v>
      </c>
      <c r="D32" s="50"/>
      <c r="E32" s="51" t="s">
        <v>181</v>
      </c>
      <c r="F32" s="106" t="s">
        <v>0</v>
      </c>
      <c r="G32" s="106" t="s">
        <v>0</v>
      </c>
      <c r="H32" s="106" t="s">
        <v>0</v>
      </c>
      <c r="I32" s="107" t="s">
        <v>0</v>
      </c>
      <c r="J32" s="118" t="s">
        <v>0</v>
      </c>
      <c r="K32" s="118"/>
      <c r="L32" s="118" t="s">
        <v>0</v>
      </c>
      <c r="M32" s="118"/>
      <c r="N32" s="118" t="s">
        <v>0</v>
      </c>
      <c r="O32" s="118"/>
      <c r="P32" s="106" t="s">
        <v>0</v>
      </c>
      <c r="Q32" s="106" t="s">
        <v>0</v>
      </c>
      <c r="R32" s="106" t="s">
        <v>0</v>
      </c>
      <c r="S32" s="58"/>
    </row>
    <row r="33" spans="2:19" ht="20.100000000000001" customHeight="1" x14ac:dyDescent="0.25">
      <c r="B33" s="90"/>
      <c r="C33" s="49" t="s">
        <v>180</v>
      </c>
      <c r="D33" s="50"/>
      <c r="E33" s="51" t="s">
        <v>179</v>
      </c>
      <c r="F33" s="106" t="s">
        <v>0</v>
      </c>
      <c r="G33" s="106" t="s">
        <v>0</v>
      </c>
      <c r="H33" s="106" t="s">
        <v>0</v>
      </c>
      <c r="I33" s="107" t="s">
        <v>0</v>
      </c>
      <c r="J33" s="118" t="s">
        <v>0</v>
      </c>
      <c r="K33" s="118"/>
      <c r="L33" s="118" t="s">
        <v>0</v>
      </c>
      <c r="M33" s="118"/>
      <c r="N33" s="118" t="s">
        <v>0</v>
      </c>
      <c r="O33" s="118"/>
      <c r="P33" s="106" t="s">
        <v>0</v>
      </c>
      <c r="Q33" s="106" t="s">
        <v>0</v>
      </c>
      <c r="R33" s="106" t="s">
        <v>0</v>
      </c>
      <c r="S33" s="57">
        <v>998265</v>
      </c>
    </row>
    <row r="34" spans="2:19" ht="20.100000000000001" customHeight="1" x14ac:dyDescent="0.25">
      <c r="B34" s="90"/>
      <c r="C34" s="49" t="s">
        <v>178</v>
      </c>
      <c r="D34" s="50"/>
      <c r="E34" s="51" t="s">
        <v>181</v>
      </c>
      <c r="F34" s="106" t="s">
        <v>0</v>
      </c>
      <c r="G34" s="106" t="s">
        <v>0</v>
      </c>
      <c r="H34" s="106" t="s">
        <v>0</v>
      </c>
      <c r="I34" s="107" t="s">
        <v>0</v>
      </c>
      <c r="J34" s="118" t="s">
        <v>0</v>
      </c>
      <c r="K34" s="118"/>
      <c r="L34" s="118" t="s">
        <v>0</v>
      </c>
      <c r="M34" s="118"/>
      <c r="N34" s="118" t="s">
        <v>0</v>
      </c>
      <c r="O34" s="118"/>
      <c r="P34" s="106" t="s">
        <v>0</v>
      </c>
      <c r="Q34" s="106" t="s">
        <v>0</v>
      </c>
      <c r="R34" s="106" t="s">
        <v>0</v>
      </c>
      <c r="S34" s="57"/>
    </row>
    <row r="35" spans="2:19" ht="20.100000000000001" customHeight="1" x14ac:dyDescent="0.25">
      <c r="B35" s="60"/>
      <c r="C35" s="61" t="s">
        <v>177</v>
      </c>
      <c r="D35" s="50"/>
      <c r="E35" s="58"/>
      <c r="F35" s="106" t="s">
        <v>0</v>
      </c>
      <c r="G35" s="106" t="s">
        <v>0</v>
      </c>
      <c r="H35" s="106" t="s">
        <v>0</v>
      </c>
      <c r="I35" s="107" t="s">
        <v>0</v>
      </c>
      <c r="J35" s="118" t="s">
        <v>0</v>
      </c>
      <c r="K35" s="118"/>
      <c r="L35" s="118" t="s">
        <v>0</v>
      </c>
      <c r="M35" s="118"/>
      <c r="N35" s="118" t="s">
        <v>0</v>
      </c>
      <c r="O35" s="118"/>
      <c r="P35" s="106" t="s">
        <v>0</v>
      </c>
      <c r="Q35" s="106" t="s">
        <v>0</v>
      </c>
      <c r="R35" s="106" t="s">
        <v>0</v>
      </c>
      <c r="S35" s="62">
        <v>998265</v>
      </c>
    </row>
    <row r="36" spans="2:19" ht="20.100000000000001" customHeight="1" x14ac:dyDescent="0.25">
      <c r="B36" s="90"/>
      <c r="C36" s="49" t="s">
        <v>176</v>
      </c>
      <c r="D36" s="50"/>
      <c r="E36" s="51" t="s">
        <v>0</v>
      </c>
      <c r="F36" s="106" t="s">
        <v>0</v>
      </c>
      <c r="G36" s="106" t="s">
        <v>0</v>
      </c>
      <c r="H36" s="106" t="s">
        <v>0</v>
      </c>
      <c r="I36" s="107" t="s">
        <v>0</v>
      </c>
      <c r="J36" s="118" t="s">
        <v>0</v>
      </c>
      <c r="K36" s="118"/>
      <c r="L36" s="118" t="s">
        <v>0</v>
      </c>
      <c r="M36" s="118"/>
      <c r="N36" s="118" t="s">
        <v>0</v>
      </c>
      <c r="O36" s="118"/>
      <c r="P36" s="106" t="s">
        <v>0</v>
      </c>
      <c r="Q36" s="106" t="s">
        <v>0</v>
      </c>
      <c r="R36" s="106" t="s">
        <v>0</v>
      </c>
      <c r="S36" s="57">
        <v>92945</v>
      </c>
    </row>
    <row r="37" spans="2:19" ht="20.100000000000001" customHeight="1" x14ac:dyDescent="0.25">
      <c r="B37" s="90"/>
      <c r="C37" s="49" t="s">
        <v>175</v>
      </c>
      <c r="D37" s="50"/>
      <c r="E37" s="51" t="s">
        <v>0</v>
      </c>
      <c r="F37" s="106" t="s">
        <v>0</v>
      </c>
      <c r="G37" s="106" t="s">
        <v>0</v>
      </c>
      <c r="H37" s="106" t="s">
        <v>0</v>
      </c>
      <c r="I37" s="107" t="s">
        <v>0</v>
      </c>
      <c r="J37" s="119" t="s">
        <v>0</v>
      </c>
      <c r="K37" s="120"/>
      <c r="L37" s="118" t="s">
        <v>0</v>
      </c>
      <c r="M37" s="118"/>
      <c r="N37" s="118" t="s">
        <v>0</v>
      </c>
      <c r="O37" s="118"/>
      <c r="P37" s="106" t="s">
        <v>0</v>
      </c>
      <c r="Q37" s="106" t="s">
        <v>0</v>
      </c>
      <c r="R37" s="106" t="s">
        <v>0</v>
      </c>
      <c r="S37" s="57">
        <v>119232</v>
      </c>
    </row>
    <row r="38" spans="2:19" ht="20.100000000000001" customHeight="1" x14ac:dyDescent="0.25">
      <c r="B38" s="29"/>
      <c r="C38" s="63" t="s">
        <v>0</v>
      </c>
      <c r="D38" s="64"/>
      <c r="E38" s="63" t="s">
        <v>0</v>
      </c>
      <c r="F38" s="28" t="s">
        <v>0</v>
      </c>
      <c r="G38" s="28" t="s">
        <v>0</v>
      </c>
      <c r="H38" s="28" t="s">
        <v>0</v>
      </c>
      <c r="I38" s="29" t="s">
        <v>0</v>
      </c>
      <c r="J38" s="28" t="s">
        <v>0</v>
      </c>
      <c r="K38" s="28" t="s">
        <v>0</v>
      </c>
      <c r="L38" s="28" t="s">
        <v>0</v>
      </c>
      <c r="M38" s="28" t="s">
        <v>0</v>
      </c>
      <c r="N38" s="28" t="s">
        <v>0</v>
      </c>
      <c r="O38" s="28" t="s">
        <v>0</v>
      </c>
      <c r="P38" s="28" t="s">
        <v>0</v>
      </c>
      <c r="Q38" s="28" t="s">
        <v>0</v>
      </c>
      <c r="R38" s="28" t="s">
        <v>0</v>
      </c>
      <c r="S38" s="28" t="s">
        <v>0</v>
      </c>
    </row>
    <row r="39" spans="2:19" ht="30" customHeight="1" x14ac:dyDescent="0.25">
      <c r="B39" s="33"/>
      <c r="C39" s="32" t="s">
        <v>174</v>
      </c>
      <c r="D39" s="32"/>
      <c r="E39" s="31"/>
      <c r="F39" s="30" t="s">
        <v>173</v>
      </c>
      <c r="G39" s="28" t="s">
        <v>0</v>
      </c>
      <c r="H39" s="28" t="s">
        <v>0</v>
      </c>
      <c r="I39" s="29" t="s">
        <v>0</v>
      </c>
      <c r="J39" s="28" t="s">
        <v>0</v>
      </c>
      <c r="K39" s="28" t="s">
        <v>0</v>
      </c>
      <c r="L39" s="28" t="s">
        <v>0</v>
      </c>
      <c r="M39" s="28" t="s">
        <v>0</v>
      </c>
      <c r="N39" s="28" t="s">
        <v>0</v>
      </c>
      <c r="O39" s="28" t="s">
        <v>0</v>
      </c>
      <c r="P39" s="28" t="s">
        <v>0</v>
      </c>
      <c r="Q39" s="28" t="s">
        <v>0</v>
      </c>
      <c r="R39" s="28" t="s">
        <v>0</v>
      </c>
      <c r="S39" s="28" t="s">
        <v>0</v>
      </c>
    </row>
    <row r="40" spans="2:19" ht="20.100000000000001" customHeight="1" x14ac:dyDescent="0.25">
      <c r="B40" s="65" t="s">
        <v>0</v>
      </c>
      <c r="C40" s="49" t="s">
        <v>172</v>
      </c>
      <c r="D40" s="49"/>
      <c r="E40" s="50"/>
      <c r="F40" s="57">
        <v>16354828.9</v>
      </c>
      <c r="G40" s="28" t="s">
        <v>0</v>
      </c>
      <c r="H40" s="28" t="s">
        <v>0</v>
      </c>
      <c r="I40" s="29" t="s">
        <v>0</v>
      </c>
      <c r="J40" s="28" t="s">
        <v>0</v>
      </c>
      <c r="K40" s="28" t="s">
        <v>0</v>
      </c>
      <c r="L40" s="28" t="s">
        <v>0</v>
      </c>
      <c r="M40" s="28" t="s">
        <v>0</v>
      </c>
      <c r="N40" s="28" t="s">
        <v>0</v>
      </c>
      <c r="O40" s="28" t="s">
        <v>0</v>
      </c>
      <c r="P40" s="28" t="s">
        <v>0</v>
      </c>
      <c r="Q40" s="28" t="s">
        <v>0</v>
      </c>
      <c r="R40" s="28" t="s">
        <v>0</v>
      </c>
      <c r="S40" s="28" t="s">
        <v>0</v>
      </c>
    </row>
    <row r="41" spans="2:19" ht="20.100000000000001" customHeight="1" x14ac:dyDescent="0.25">
      <c r="B41" s="66" t="s">
        <v>0</v>
      </c>
      <c r="C41" s="49" t="s">
        <v>171</v>
      </c>
      <c r="D41" s="49"/>
      <c r="E41" s="50"/>
      <c r="F41" s="57">
        <v>1858503.28</v>
      </c>
      <c r="G41" s="28" t="s">
        <v>0</v>
      </c>
      <c r="H41" s="28" t="s">
        <v>0</v>
      </c>
      <c r="I41" s="29" t="s">
        <v>0</v>
      </c>
      <c r="J41" s="28" t="s">
        <v>0</v>
      </c>
      <c r="K41" s="28" t="s">
        <v>0</v>
      </c>
      <c r="L41" s="28" t="s">
        <v>0</v>
      </c>
      <c r="M41" s="28" t="s">
        <v>0</v>
      </c>
      <c r="N41" s="28" t="s">
        <v>0</v>
      </c>
      <c r="O41" s="28" t="s">
        <v>0</v>
      </c>
      <c r="P41" s="28" t="s">
        <v>0</v>
      </c>
      <c r="Q41" s="28" t="s">
        <v>0</v>
      </c>
      <c r="R41" s="28" t="s">
        <v>0</v>
      </c>
      <c r="S41" s="28" t="s">
        <v>0</v>
      </c>
    </row>
    <row r="42" spans="2:19" ht="20.100000000000001" customHeight="1" x14ac:dyDescent="0.25">
      <c r="B42" s="66" t="s">
        <v>0</v>
      </c>
      <c r="C42" s="49" t="s">
        <v>170</v>
      </c>
      <c r="D42" s="49"/>
      <c r="E42" s="50"/>
      <c r="F42" s="57">
        <v>374700.65</v>
      </c>
      <c r="G42" s="28" t="s">
        <v>0</v>
      </c>
      <c r="H42" s="28" t="s">
        <v>0</v>
      </c>
      <c r="I42" s="29" t="s">
        <v>0</v>
      </c>
      <c r="J42" s="28" t="s">
        <v>0</v>
      </c>
      <c r="K42" s="28" t="s">
        <v>0</v>
      </c>
      <c r="L42" s="28" t="s">
        <v>0</v>
      </c>
      <c r="M42" s="28" t="s">
        <v>0</v>
      </c>
      <c r="N42" s="28" t="s">
        <v>0</v>
      </c>
      <c r="O42" s="28" t="s">
        <v>0</v>
      </c>
      <c r="P42" s="28" t="s">
        <v>0</v>
      </c>
      <c r="Q42" s="28" t="s">
        <v>0</v>
      </c>
      <c r="R42" s="28" t="s">
        <v>0</v>
      </c>
      <c r="S42" s="28" t="s">
        <v>0</v>
      </c>
    </row>
    <row r="43" spans="2:19" ht="20.100000000000001" customHeight="1" x14ac:dyDescent="0.25">
      <c r="B43" s="66" t="s">
        <v>0</v>
      </c>
      <c r="C43" s="49" t="s">
        <v>169</v>
      </c>
      <c r="D43" s="49"/>
      <c r="E43" s="50"/>
      <c r="F43" s="57">
        <v>0</v>
      </c>
      <c r="G43" s="28" t="s">
        <v>0</v>
      </c>
      <c r="H43" s="28" t="s">
        <v>0</v>
      </c>
      <c r="I43" s="29" t="s">
        <v>0</v>
      </c>
      <c r="J43" s="28" t="s">
        <v>0</v>
      </c>
      <c r="K43" s="28" t="s">
        <v>0</v>
      </c>
      <c r="L43" s="28" t="s">
        <v>0</v>
      </c>
      <c r="M43" s="28" t="s">
        <v>0</v>
      </c>
      <c r="N43" s="28" t="s">
        <v>0</v>
      </c>
      <c r="O43" s="28" t="s">
        <v>0</v>
      </c>
      <c r="P43" s="28" t="s">
        <v>0</v>
      </c>
      <c r="Q43" s="28" t="s">
        <v>0</v>
      </c>
      <c r="R43" s="28" t="s">
        <v>0</v>
      </c>
      <c r="S43" s="28" t="s">
        <v>0</v>
      </c>
    </row>
    <row r="44" spans="2:19" ht="20.100000000000001" customHeight="1" x14ac:dyDescent="0.25">
      <c r="B44" s="66" t="s">
        <v>0</v>
      </c>
      <c r="C44" s="49" t="s">
        <v>168</v>
      </c>
      <c r="D44" s="49"/>
      <c r="E44" s="50"/>
      <c r="F44" s="57">
        <v>0</v>
      </c>
      <c r="G44" s="28" t="s">
        <v>0</v>
      </c>
      <c r="H44" s="28" t="s">
        <v>0</v>
      </c>
      <c r="I44" s="29" t="s">
        <v>0</v>
      </c>
      <c r="J44" s="28" t="s">
        <v>0</v>
      </c>
      <c r="K44" s="28" t="s">
        <v>0</v>
      </c>
      <c r="L44" s="28" t="s">
        <v>0</v>
      </c>
      <c r="M44" s="28" t="s">
        <v>0</v>
      </c>
      <c r="N44" s="28" t="s">
        <v>0</v>
      </c>
      <c r="O44" s="28" t="s">
        <v>0</v>
      </c>
      <c r="P44" s="28" t="s">
        <v>0</v>
      </c>
      <c r="Q44" s="28" t="s">
        <v>0</v>
      </c>
      <c r="R44" s="28" t="s">
        <v>0</v>
      </c>
      <c r="S44" s="28" t="s">
        <v>0</v>
      </c>
    </row>
    <row r="45" spans="2:19" ht="20.100000000000001" customHeight="1" x14ac:dyDescent="0.25">
      <c r="B45" s="67" t="s">
        <v>167</v>
      </c>
      <c r="C45" s="49" t="s">
        <v>166</v>
      </c>
      <c r="D45" s="49"/>
      <c r="E45" s="50"/>
      <c r="F45" s="57">
        <v>0</v>
      </c>
      <c r="G45" s="28" t="s">
        <v>0</v>
      </c>
      <c r="H45" s="28" t="s">
        <v>0</v>
      </c>
      <c r="I45" s="29" t="s">
        <v>0</v>
      </c>
      <c r="J45" s="28" t="s">
        <v>0</v>
      </c>
      <c r="K45" s="28" t="s">
        <v>0</v>
      </c>
      <c r="L45" s="28" t="s">
        <v>0</v>
      </c>
      <c r="M45" s="28" t="s">
        <v>0</v>
      </c>
      <c r="N45" s="28" t="s">
        <v>0</v>
      </c>
      <c r="O45" s="28" t="s">
        <v>0</v>
      </c>
      <c r="P45" s="28" t="s">
        <v>0</v>
      </c>
      <c r="Q45" s="28" t="s">
        <v>0</v>
      </c>
      <c r="R45" s="28" t="s">
        <v>0</v>
      </c>
      <c r="S45" s="28" t="s">
        <v>0</v>
      </c>
    </row>
    <row r="46" spans="2:19" ht="20.100000000000001" customHeight="1" x14ac:dyDescent="0.25">
      <c r="B46" s="67" t="s">
        <v>0</v>
      </c>
      <c r="C46" s="49" t="s">
        <v>165</v>
      </c>
      <c r="D46" s="49"/>
      <c r="E46" s="50"/>
      <c r="F46" s="57">
        <v>778011</v>
      </c>
      <c r="G46" s="28" t="s">
        <v>0</v>
      </c>
      <c r="H46" s="28" t="s">
        <v>0</v>
      </c>
      <c r="I46" s="29" t="s">
        <v>0</v>
      </c>
      <c r="J46" s="28" t="s">
        <v>0</v>
      </c>
      <c r="K46" s="28" t="s">
        <v>0</v>
      </c>
      <c r="L46" s="28" t="s">
        <v>0</v>
      </c>
      <c r="M46" s="28" t="s">
        <v>0</v>
      </c>
      <c r="N46" s="28" t="s">
        <v>0</v>
      </c>
      <c r="O46" s="28" t="s">
        <v>0</v>
      </c>
      <c r="P46" s="28" t="s">
        <v>0</v>
      </c>
      <c r="Q46" s="28" t="s">
        <v>0</v>
      </c>
      <c r="R46" s="28" t="s">
        <v>0</v>
      </c>
      <c r="S46" s="28" t="s">
        <v>0</v>
      </c>
    </row>
    <row r="47" spans="2:19" ht="20.100000000000001" customHeight="1" x14ac:dyDescent="0.25">
      <c r="B47" s="67" t="s">
        <v>0</v>
      </c>
      <c r="C47" s="49" t="s">
        <v>164</v>
      </c>
      <c r="D47" s="49"/>
      <c r="E47" s="50"/>
      <c r="F47" s="57">
        <v>439003.23</v>
      </c>
      <c r="G47" s="28" t="s">
        <v>0</v>
      </c>
      <c r="H47" s="28" t="s">
        <v>0</v>
      </c>
      <c r="I47" s="29" t="s">
        <v>0</v>
      </c>
      <c r="J47" s="28" t="s">
        <v>0</v>
      </c>
      <c r="K47" s="28" t="s">
        <v>0</v>
      </c>
      <c r="L47" s="28" t="s">
        <v>0</v>
      </c>
      <c r="M47" s="28" t="s">
        <v>0</v>
      </c>
      <c r="N47" s="28" t="s">
        <v>0</v>
      </c>
      <c r="O47" s="28" t="s">
        <v>0</v>
      </c>
      <c r="P47" s="28" t="s">
        <v>0</v>
      </c>
      <c r="Q47" s="28" t="s">
        <v>0</v>
      </c>
      <c r="R47" s="28" t="s">
        <v>0</v>
      </c>
      <c r="S47" s="28" t="s">
        <v>0</v>
      </c>
    </row>
    <row r="48" spans="2:19" ht="20.100000000000001" customHeight="1" x14ac:dyDescent="0.25">
      <c r="B48" s="67" t="s">
        <v>0</v>
      </c>
      <c r="C48" s="49" t="s">
        <v>163</v>
      </c>
      <c r="D48" s="49"/>
      <c r="E48" s="50"/>
      <c r="F48" s="57">
        <v>0</v>
      </c>
      <c r="G48" s="28" t="s">
        <v>0</v>
      </c>
      <c r="H48" s="28" t="s">
        <v>0</v>
      </c>
      <c r="I48" s="29" t="s">
        <v>0</v>
      </c>
      <c r="J48" s="28" t="s">
        <v>0</v>
      </c>
      <c r="K48" s="28" t="s">
        <v>0</v>
      </c>
      <c r="L48" s="28" t="s">
        <v>0</v>
      </c>
      <c r="M48" s="28" t="s">
        <v>0</v>
      </c>
      <c r="N48" s="28" t="s">
        <v>0</v>
      </c>
      <c r="O48" s="28" t="s">
        <v>0</v>
      </c>
      <c r="P48" s="28" t="s">
        <v>0</v>
      </c>
      <c r="Q48" s="28" t="s">
        <v>0</v>
      </c>
      <c r="R48" s="28" t="s">
        <v>0</v>
      </c>
      <c r="S48" s="28" t="s">
        <v>0</v>
      </c>
    </row>
    <row r="49" spans="2:19" ht="20.100000000000001" customHeight="1" x14ac:dyDescent="0.25">
      <c r="B49" s="67" t="s">
        <v>0</v>
      </c>
      <c r="C49" s="49" t="s">
        <v>162</v>
      </c>
      <c r="D49" s="49"/>
      <c r="E49" s="50"/>
      <c r="F49" s="57">
        <v>0</v>
      </c>
      <c r="G49" s="28" t="s">
        <v>0</v>
      </c>
      <c r="H49" s="28" t="s">
        <v>0</v>
      </c>
      <c r="I49" s="29" t="s">
        <v>0</v>
      </c>
      <c r="J49" s="28" t="s">
        <v>0</v>
      </c>
      <c r="K49" s="28" t="s">
        <v>0</v>
      </c>
      <c r="L49" s="28" t="s">
        <v>0</v>
      </c>
      <c r="M49" s="28" t="s">
        <v>0</v>
      </c>
      <c r="N49" s="28" t="s">
        <v>0</v>
      </c>
      <c r="O49" s="28" t="s">
        <v>0</v>
      </c>
      <c r="P49" s="28" t="s">
        <v>0</v>
      </c>
      <c r="Q49" s="28" t="s">
        <v>0</v>
      </c>
      <c r="R49" s="28" t="s">
        <v>0</v>
      </c>
      <c r="S49" s="28" t="s">
        <v>0</v>
      </c>
    </row>
    <row r="50" spans="2:19" ht="20.100000000000001" customHeight="1" x14ac:dyDescent="0.25">
      <c r="B50" s="68" t="s">
        <v>0</v>
      </c>
      <c r="C50" s="49" t="s">
        <v>161</v>
      </c>
      <c r="D50" s="49"/>
      <c r="E50" s="50"/>
      <c r="F50" s="69">
        <v>19805047.059999999</v>
      </c>
      <c r="G50" s="28" t="s">
        <v>0</v>
      </c>
      <c r="H50" s="28" t="s">
        <v>0</v>
      </c>
      <c r="I50" s="29" t="s">
        <v>0</v>
      </c>
      <c r="J50" s="28" t="s">
        <v>0</v>
      </c>
      <c r="K50" s="28" t="s">
        <v>0</v>
      </c>
      <c r="L50" s="28" t="s">
        <v>0</v>
      </c>
      <c r="M50" s="28" t="s">
        <v>0</v>
      </c>
      <c r="N50" s="28" t="s">
        <v>0</v>
      </c>
      <c r="O50" s="28" t="s">
        <v>0</v>
      </c>
      <c r="P50" s="28" t="s">
        <v>0</v>
      </c>
      <c r="Q50" s="28" t="s">
        <v>0</v>
      </c>
      <c r="R50" s="28" t="s">
        <v>0</v>
      </c>
      <c r="S50" s="28" t="s">
        <v>0</v>
      </c>
    </row>
    <row r="51" spans="2:19" ht="20.100000000000001" customHeight="1" x14ac:dyDescent="0.25">
      <c r="B51" s="53" t="s">
        <v>160</v>
      </c>
      <c r="C51" s="49" t="s">
        <v>159</v>
      </c>
      <c r="D51" s="49"/>
      <c r="E51" s="50"/>
      <c r="F51" s="57">
        <v>778011</v>
      </c>
      <c r="G51" s="28" t="s">
        <v>0</v>
      </c>
      <c r="H51" s="28" t="s">
        <v>0</v>
      </c>
      <c r="I51" s="29" t="s">
        <v>0</v>
      </c>
      <c r="J51" s="28" t="s">
        <v>0</v>
      </c>
      <c r="K51" s="28" t="s">
        <v>0</v>
      </c>
      <c r="L51" s="28" t="s">
        <v>0</v>
      </c>
      <c r="M51" s="28" t="s">
        <v>0</v>
      </c>
      <c r="N51" s="28" t="s">
        <v>0</v>
      </c>
      <c r="O51" s="28" t="s">
        <v>0</v>
      </c>
      <c r="P51" s="28" t="s">
        <v>0</v>
      </c>
      <c r="Q51" s="28" t="s">
        <v>0</v>
      </c>
      <c r="R51" s="28" t="s">
        <v>0</v>
      </c>
      <c r="S51" s="28" t="s">
        <v>0</v>
      </c>
    </row>
    <row r="52" spans="2:19" ht="20.100000000000001" customHeight="1" x14ac:dyDescent="0.25">
      <c r="B52" s="53" t="s">
        <v>158</v>
      </c>
      <c r="C52" s="49" t="s">
        <v>157</v>
      </c>
      <c r="D52" s="49"/>
      <c r="E52" s="50"/>
      <c r="F52" s="70">
        <v>3379096.88</v>
      </c>
      <c r="G52" s="28" t="s">
        <v>0</v>
      </c>
      <c r="H52" s="28" t="s">
        <v>0</v>
      </c>
      <c r="I52" s="29" t="s">
        <v>0</v>
      </c>
      <c r="J52" s="28" t="s">
        <v>0</v>
      </c>
      <c r="K52" s="28" t="s">
        <v>0</v>
      </c>
      <c r="L52" s="28" t="s">
        <v>0</v>
      </c>
      <c r="M52" s="28" t="s">
        <v>0</v>
      </c>
      <c r="N52" s="28" t="s">
        <v>0</v>
      </c>
      <c r="O52" s="28" t="s">
        <v>0</v>
      </c>
      <c r="P52" s="28" t="s">
        <v>0</v>
      </c>
      <c r="Q52" s="28" t="s">
        <v>0</v>
      </c>
      <c r="R52" s="28" t="s">
        <v>0</v>
      </c>
      <c r="S52" s="28" t="s">
        <v>0</v>
      </c>
    </row>
    <row r="53" spans="2:19" ht="20.100000000000001" customHeight="1" x14ac:dyDescent="0.25">
      <c r="B53" s="53" t="s">
        <v>156</v>
      </c>
      <c r="C53" s="49" t="s">
        <v>155</v>
      </c>
      <c r="D53" s="49"/>
      <c r="E53" s="50"/>
      <c r="F53" s="71">
        <v>5.63</v>
      </c>
      <c r="G53" s="28" t="s">
        <v>0</v>
      </c>
      <c r="H53" s="28" t="s">
        <v>0</v>
      </c>
      <c r="I53" s="29" t="s">
        <v>0</v>
      </c>
      <c r="J53" s="28" t="s">
        <v>0</v>
      </c>
      <c r="K53" s="28" t="s">
        <v>0</v>
      </c>
      <c r="L53" s="28" t="s">
        <v>0</v>
      </c>
      <c r="M53" s="28" t="s">
        <v>0</v>
      </c>
      <c r="N53" s="28" t="s">
        <v>0</v>
      </c>
      <c r="O53" s="28" t="s">
        <v>0</v>
      </c>
      <c r="P53" s="28" t="s">
        <v>0</v>
      </c>
      <c r="Q53" s="28" t="s">
        <v>0</v>
      </c>
      <c r="R53" s="28" t="s">
        <v>0</v>
      </c>
      <c r="S53" s="28" t="s">
        <v>0</v>
      </c>
    </row>
    <row r="54" spans="2:19" ht="20.100000000000001" customHeight="1" x14ac:dyDescent="0.25">
      <c r="B54" s="53" t="s">
        <v>154</v>
      </c>
      <c r="C54" s="49" t="s">
        <v>153</v>
      </c>
      <c r="D54" s="49"/>
      <c r="E54" s="50"/>
      <c r="F54" s="56">
        <v>5.93</v>
      </c>
      <c r="G54" s="28" t="s">
        <v>0</v>
      </c>
      <c r="H54" s="28" t="s">
        <v>0</v>
      </c>
      <c r="I54" s="29" t="s">
        <v>0</v>
      </c>
      <c r="J54" s="28" t="s">
        <v>0</v>
      </c>
      <c r="K54" s="28" t="s">
        <v>0</v>
      </c>
      <c r="L54" s="28" t="s">
        <v>0</v>
      </c>
      <c r="M54" s="28" t="s">
        <v>0</v>
      </c>
      <c r="N54" s="28" t="s">
        <v>0</v>
      </c>
      <c r="O54" s="28" t="s">
        <v>0</v>
      </c>
      <c r="P54" s="28" t="s">
        <v>0</v>
      </c>
      <c r="Q54" s="28" t="s">
        <v>0</v>
      </c>
      <c r="R54" s="28" t="s">
        <v>0</v>
      </c>
      <c r="S54" s="28" t="s">
        <v>0</v>
      </c>
    </row>
    <row r="55" spans="2:19" ht="20.100000000000001" customHeight="1" x14ac:dyDescent="0.25">
      <c r="B55" s="53" t="s">
        <v>152</v>
      </c>
      <c r="C55" s="49" t="s">
        <v>151</v>
      </c>
      <c r="D55" s="49"/>
      <c r="E55" s="50"/>
      <c r="F55" s="72">
        <v>0.95</v>
      </c>
      <c r="G55" s="28" t="s">
        <v>0</v>
      </c>
      <c r="H55" s="28" t="s">
        <v>0</v>
      </c>
      <c r="I55" s="29" t="s">
        <v>0</v>
      </c>
      <c r="J55" s="28" t="s">
        <v>0</v>
      </c>
      <c r="K55" s="28" t="s">
        <v>0</v>
      </c>
      <c r="L55" s="28" t="s">
        <v>0</v>
      </c>
      <c r="M55" s="28" t="s">
        <v>0</v>
      </c>
      <c r="N55" s="28" t="s">
        <v>0</v>
      </c>
      <c r="O55" s="28" t="s">
        <v>0</v>
      </c>
      <c r="P55" s="28" t="s">
        <v>0</v>
      </c>
      <c r="Q55" s="28" t="s">
        <v>0</v>
      </c>
      <c r="R55" s="28" t="s">
        <v>0</v>
      </c>
      <c r="S55" s="28" t="s">
        <v>0</v>
      </c>
    </row>
    <row r="56" spans="2:19" ht="20.100000000000001" customHeight="1" x14ac:dyDescent="0.25">
      <c r="G56" s="28" t="s">
        <v>0</v>
      </c>
    </row>
    <row r="57" spans="2:19" ht="20.100000000000001" customHeight="1" x14ac:dyDescent="0.25">
      <c r="G57" s="28" t="s">
        <v>0</v>
      </c>
    </row>
  </sheetData>
  <mergeCells count="85">
    <mergeCell ref="N22:O22"/>
    <mergeCell ref="L22:M22"/>
    <mergeCell ref="J22:K22"/>
    <mergeCell ref="N14:O14"/>
    <mergeCell ref="N19:O19"/>
    <mergeCell ref="N18:O18"/>
    <mergeCell ref="L18:M18"/>
    <mergeCell ref="J19:K19"/>
    <mergeCell ref="J18:K18"/>
    <mergeCell ref="J21:K21"/>
    <mergeCell ref="L21:M21"/>
    <mergeCell ref="N21:O21"/>
    <mergeCell ref="J17:K17"/>
    <mergeCell ref="N13:O13"/>
    <mergeCell ref="L14:M14"/>
    <mergeCell ref="L13:M13"/>
    <mergeCell ref="J14:K14"/>
    <mergeCell ref="J13:K13"/>
    <mergeCell ref="P8:S8"/>
    <mergeCell ref="F11:H11"/>
    <mergeCell ref="J11:O11"/>
    <mergeCell ref="P11:S11"/>
    <mergeCell ref="J12:K12"/>
    <mergeCell ref="L12:M12"/>
    <mergeCell ref="N12:O12"/>
    <mergeCell ref="F8:H8"/>
    <mergeCell ref="J8:L8"/>
    <mergeCell ref="M8:O8"/>
    <mergeCell ref="L36:M36"/>
    <mergeCell ref="J37:K37"/>
    <mergeCell ref="J27:K27"/>
    <mergeCell ref="J28:K28"/>
    <mergeCell ref="J29:K29"/>
    <mergeCell ref="L28:M28"/>
    <mergeCell ref="L29:M29"/>
    <mergeCell ref="L37:M37"/>
    <mergeCell ref="J30:K30"/>
    <mergeCell ref="J31:K31"/>
    <mergeCell ref="J32:K32"/>
    <mergeCell ref="J33:K33"/>
    <mergeCell ref="J34:K34"/>
    <mergeCell ref="J35:K35"/>
    <mergeCell ref="J36:K36"/>
    <mergeCell ref="L30:M30"/>
    <mergeCell ref="L31:M31"/>
    <mergeCell ref="L32:M32"/>
    <mergeCell ref="L33:M33"/>
    <mergeCell ref="L34:M34"/>
    <mergeCell ref="L35:M35"/>
    <mergeCell ref="J25:K25"/>
    <mergeCell ref="J26:K26"/>
    <mergeCell ref="N25:O25"/>
    <mergeCell ref="N26:O26"/>
    <mergeCell ref="N27:O27"/>
    <mergeCell ref="L25:M25"/>
    <mergeCell ref="L26:M26"/>
    <mergeCell ref="L27:M27"/>
    <mergeCell ref="N28:O28"/>
    <mergeCell ref="N29:O29"/>
    <mergeCell ref="N35:O35"/>
    <mergeCell ref="N36:O36"/>
    <mergeCell ref="N37:O37"/>
    <mergeCell ref="N30:O30"/>
    <mergeCell ref="N31:O31"/>
    <mergeCell ref="N32:O32"/>
    <mergeCell ref="N33:O33"/>
    <mergeCell ref="N34:O34"/>
    <mergeCell ref="N24:O24"/>
    <mergeCell ref="N23:O23"/>
    <mergeCell ref="L24:M24"/>
    <mergeCell ref="L23:M23"/>
    <mergeCell ref="J24:K24"/>
    <mergeCell ref="J23:K23"/>
    <mergeCell ref="J16:K16"/>
    <mergeCell ref="J15:K15"/>
    <mergeCell ref="J20:K20"/>
    <mergeCell ref="L15:M15"/>
    <mergeCell ref="L16:M16"/>
    <mergeCell ref="L17:M17"/>
    <mergeCell ref="L19:M19"/>
    <mergeCell ref="N15:O15"/>
    <mergeCell ref="N16:O16"/>
    <mergeCell ref="N17:O17"/>
    <mergeCell ref="L20:M20"/>
    <mergeCell ref="N20:O20"/>
  </mergeCells>
  <hyperlinks>
    <hyperlink ref="C51" r:id="rId1" xr:uid="{00000000-0004-0000-0200-000000000000}"/>
    <hyperlink ref="C54" r:id="rId2" xr:uid="{00000000-0004-0000-0200-000001000000}"/>
  </hyperlinks>
  <pageMargins left="0.39370078740157483" right="0.39370078740157483" top="0.39370078740157483" bottom="0.39370078740157483" header="0.19685039370078741" footer="0.19685039370078741"/>
  <pageSetup paperSize="9" scale="44" fitToHeight="0" orientation="landscape" horizontalDpi="300" verticalDpi="300" r:id="rId3"/>
  <headerFooter scaleWithDoc="0">
    <oddFooter>&amp;L&amp;8&amp;F&amp;R&amp;8&amp;A - 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23.24 Budget LA Table</vt:lpstr>
      <vt:lpstr>23.24 Budget School Table</vt:lpstr>
      <vt:lpstr>23.24 Budget EY Proforma</vt:lpstr>
      <vt:lpstr>'23.24 Budget EY Proforma'!Print_Area</vt:lpstr>
      <vt:lpstr>'23.24 Budget LA Table'!Print_Area</vt:lpstr>
      <vt:lpstr>'23.24 Budget School Table'!Print_Area</vt:lpstr>
      <vt:lpstr>'23.24 Budget EY Proforma'!Print_Titles</vt:lpstr>
      <vt:lpstr>'23.24 Budget LA Table'!Print_Titles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2025-02-14T05:40:29Z</dcterms:created>
  <dcterms:modified xsi:type="dcterms:W3CDTF">2025-02-14T05:52:58Z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